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4.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drawings/drawing5.xml" ContentType="application/vnd.openxmlformats-officedocument.drawing+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drawings/drawing6.xml" ContentType="application/vnd.openxmlformats-officedocument.drawing+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drawings/drawing7.xml" ContentType="application/vnd.openxmlformats-officedocument.drawing+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drawings/drawing8.xml" ContentType="application/vnd.openxmlformats-officedocument.drawing+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drawings/drawing9.xml" ContentType="application/vnd.openxmlformats-officedocument.drawing+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drawings/drawing10.xml" ContentType="application/vnd.openxmlformats-officedocument.drawing+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drawings/drawing11.xml" ContentType="application/vnd.openxmlformats-officedocument.drawing+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drawings/drawing1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05" codeName="{00000000-0000-0000-0000-000000000000}"/>
  <workbookPr codeName="DieseArbeitsmappe"/>
  <mc:AlternateContent xmlns:mc="http://schemas.openxmlformats.org/markup-compatibility/2006">
    <mc:Choice Requires="x15">
      <x15ac:absPath xmlns:x15ac="http://schemas.microsoft.com/office/spreadsheetml/2010/11/ac" url="https://ihobe.sharepoint.com/sites/910701/Documentos compartidos/General/4. PUBLICACIONES/PUBLICACIONES 2025/02.-ECONOMÍA CIRCULAR/PYMES HACIA LA EC 470902/Guia Remanufactura/Excel/"/>
    </mc:Choice>
  </mc:AlternateContent>
  <xr:revisionPtr revIDLastSave="0" documentId="8_{E14E4702-11D5-4377-8E3A-709EE7E75FB5}" xr6:coauthVersionLast="47" xr6:coauthVersionMax="47" xr10:uidLastSave="{00000000-0000-0000-0000-000000000000}"/>
  <bookViews>
    <workbookView xWindow="-120" yWindow="-120" windowWidth="29040" windowHeight="15720" tabRatio="625" firstSheet="1" activeTab="1" xr2:uid="{00000000-000D-0000-FFFF-FFFF00000000}"/>
  </bookViews>
  <sheets>
    <sheet name="Portada" sheetId="21" r:id="rId1"/>
    <sheet name="Créditos" sheetId="22" r:id="rId2"/>
    <sheet name="Introducción" sheetId="16" r:id="rId3"/>
    <sheet name="Datos básicos y umbral" sheetId="18" r:id="rId4"/>
    <sheet name="Gestión estrategíca y empresari" sheetId="1" r:id="rId5"/>
    <sheet name="Gestión de Recursos" sheetId="3" r:id="rId6"/>
    <sheet name="Producto y operaciones" sheetId="7" r:id="rId7"/>
    <sheet name="Cadena de suministros" sheetId="5" r:id="rId8"/>
    <sheet name="Gestión de la información" sheetId="8" r:id="rId9"/>
    <sheet name="Gestión de la calidad" sheetId="11" r:id="rId10"/>
    <sheet name="Flujos de material de proceso" sheetId="12" r:id="rId11"/>
    <sheet name="Madurez y saber hacer tecnologi" sheetId="13" r:id="rId12"/>
    <sheet name="Evaluación" sheetId="2" r:id="rId13"/>
    <sheet name="Resultados generales" sheetId="17" r:id="rId14"/>
    <sheet name="Resultados detallados" sheetId="20" r:id="rId15"/>
  </sheets>
  <externalReferences>
    <externalReference r:id="rId16"/>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20" l="1"/>
  <c r="D4" i="20"/>
  <c r="D5" i="20"/>
  <c r="D6" i="20"/>
  <c r="D7" i="20"/>
  <c r="D8" i="20"/>
  <c r="D9" i="20"/>
  <c r="D10" i="20"/>
  <c r="D11" i="20"/>
  <c r="D12" i="20"/>
  <c r="D13" i="20"/>
  <c r="D14" i="20"/>
  <c r="D15" i="20"/>
  <c r="D16" i="20"/>
  <c r="D17" i="20"/>
  <c r="D18" i="20"/>
  <c r="D19" i="20"/>
  <c r="D20" i="20"/>
  <c r="D21" i="20"/>
  <c r="D22" i="20"/>
  <c r="D23" i="20"/>
  <c r="D24" i="20"/>
  <c r="D25" i="20"/>
  <c r="D26" i="20"/>
  <c r="D27" i="20"/>
  <c r="D28" i="20"/>
  <c r="D29" i="20"/>
  <c r="D30" i="20"/>
  <c r="D31" i="20"/>
  <c r="D32" i="20"/>
  <c r="D33" i="20"/>
  <c r="D34" i="20"/>
  <c r="D35" i="20"/>
  <c r="D36" i="20"/>
  <c r="D37" i="20"/>
  <c r="D38" i="20"/>
  <c r="D39" i="20"/>
  <c r="D45" i="20"/>
  <c r="D46" i="20"/>
  <c r="D47" i="20"/>
  <c r="D48" i="20"/>
  <c r="D49" i="20"/>
  <c r="D50" i="20"/>
  <c r="D51" i="20"/>
  <c r="D2" i="20"/>
  <c r="D56" i="20" l="1"/>
  <c r="D1" i="20"/>
  <c r="B1" i="20"/>
  <c r="A25" i="18"/>
  <c r="B13" i="20" l="1"/>
  <c r="D59" i="20" s="1"/>
  <c r="B2" i="20"/>
  <c r="D57" i="20" s="1"/>
  <c r="B45" i="20"/>
  <c r="D64" i="20" s="1"/>
  <c r="B9" i="20"/>
  <c r="D58" i="20" s="1"/>
  <c r="B33" i="20"/>
  <c r="D62" i="20" s="1"/>
  <c r="B26" i="20"/>
  <c r="D61" i="20" s="1"/>
  <c r="B20" i="20"/>
  <c r="D60" i="20" s="1"/>
  <c r="D46" i="2"/>
  <c r="D44" i="20" s="1"/>
  <c r="D45" i="2"/>
  <c r="D43" i="20" s="1"/>
  <c r="D44" i="2"/>
  <c r="D42" i="20" s="1"/>
  <c r="D43" i="2"/>
  <c r="D41" i="20" s="1"/>
  <c r="D42" i="2"/>
  <c r="D40" i="20" s="1"/>
  <c r="D34" i="2"/>
  <c r="D33" i="2"/>
  <c r="D32" i="2"/>
  <c r="D31" i="2"/>
  <c r="D30" i="2"/>
  <c r="D29" i="2"/>
  <c r="D28" i="2"/>
  <c r="B14" i="17" l="1"/>
  <c r="E34" i="2" l="1"/>
  <c r="E33" i="2"/>
  <c r="E32" i="2"/>
  <c r="E30" i="2"/>
  <c r="E29" i="2"/>
  <c r="E28" i="2"/>
  <c r="E31" i="2"/>
  <c r="C28" i="2"/>
  <c r="D11" i="2"/>
  <c r="E11" i="2" s="1"/>
  <c r="C10" i="17" l="1"/>
  <c r="D4" i="2"/>
  <c r="D38" i="2"/>
  <c r="F11" i="2"/>
  <c r="F28" i="2"/>
  <c r="F29" i="2"/>
  <c r="F30" i="2"/>
  <c r="F31" i="2"/>
  <c r="F32" i="2"/>
  <c r="F33" i="2"/>
  <c r="F34" i="2"/>
  <c r="D53" i="2"/>
  <c r="D52" i="2"/>
  <c r="F52" i="2" s="1"/>
  <c r="D51" i="2"/>
  <c r="F51" i="2" s="1"/>
  <c r="D50" i="2"/>
  <c r="F50" i="2" s="1"/>
  <c r="D49" i="2"/>
  <c r="E49" i="2" s="1"/>
  <c r="D48" i="2"/>
  <c r="F48" i="2" s="1"/>
  <c r="D47" i="2"/>
  <c r="F47" i="2" s="1"/>
  <c r="F46" i="2"/>
  <c r="E45" i="2"/>
  <c r="F44" i="2"/>
  <c r="F43" i="2"/>
  <c r="D41" i="2"/>
  <c r="E41" i="2" s="1"/>
  <c r="D40" i="2"/>
  <c r="F40" i="2" s="1"/>
  <c r="D39" i="2"/>
  <c r="E39" i="2" s="1"/>
  <c r="D37" i="2"/>
  <c r="F37" i="2" s="1"/>
  <c r="D36" i="2"/>
  <c r="F36" i="2" s="1"/>
  <c r="D35" i="2"/>
  <c r="F35" i="2" s="1"/>
  <c r="D27" i="2"/>
  <c r="E27" i="2" s="1"/>
  <c r="D26" i="2"/>
  <c r="F26" i="2" s="1"/>
  <c r="D25" i="2"/>
  <c r="F25" i="2" s="1"/>
  <c r="D24" i="2"/>
  <c r="E24" i="2" s="1"/>
  <c r="D23" i="2"/>
  <c r="E23" i="2" s="1"/>
  <c r="D22" i="2"/>
  <c r="D21" i="2"/>
  <c r="F21" i="2" s="1"/>
  <c r="D20" i="2"/>
  <c r="E20" i="2" s="1"/>
  <c r="D19" i="2"/>
  <c r="E19" i="2" s="1"/>
  <c r="D18" i="2"/>
  <c r="F18" i="2" s="1"/>
  <c r="D17" i="2"/>
  <c r="F17" i="2" s="1"/>
  <c r="D16" i="2"/>
  <c r="E16" i="2" s="1"/>
  <c r="D15" i="2"/>
  <c r="D14" i="2"/>
  <c r="E14" i="2" s="1"/>
  <c r="D13" i="2"/>
  <c r="F13" i="2" s="1"/>
  <c r="D12" i="2"/>
  <c r="E12" i="2" s="1"/>
  <c r="D10" i="2"/>
  <c r="E10" i="2" s="1"/>
  <c r="D9" i="2"/>
  <c r="F9" i="2" s="1"/>
  <c r="D8" i="2"/>
  <c r="E8" i="2" s="1"/>
  <c r="D7" i="2"/>
  <c r="E7" i="2" s="1"/>
  <c r="D6" i="2"/>
  <c r="E6" i="2" s="1"/>
  <c r="D5" i="2"/>
  <c r="F5" i="2" s="1"/>
  <c r="C19" i="2"/>
  <c r="W29" i="7"/>
  <c r="E22" i="2" l="1"/>
  <c r="C9" i="17"/>
  <c r="E15" i="2"/>
  <c r="C8" i="17"/>
  <c r="F4" i="2"/>
  <c r="C6" i="17"/>
  <c r="C7" i="17"/>
  <c r="F42" i="2"/>
  <c r="C12" i="17"/>
  <c r="E38" i="2"/>
  <c r="C11" i="17"/>
  <c r="E53" i="2"/>
  <c r="C13" i="17"/>
  <c r="F8" i="2"/>
  <c r="F49" i="2"/>
  <c r="F24" i="2"/>
  <c r="F16" i="2"/>
  <c r="E18" i="2"/>
  <c r="E37" i="2"/>
  <c r="E46" i="2"/>
  <c r="E25" i="2"/>
  <c r="E17" i="2"/>
  <c r="E52" i="2"/>
  <c r="E44" i="2"/>
  <c r="F45" i="2"/>
  <c r="F22" i="2"/>
  <c r="F14" i="2"/>
  <c r="E9" i="2"/>
  <c r="E35" i="2"/>
  <c r="E50" i="2"/>
  <c r="E42" i="2"/>
  <c r="F41" i="2"/>
  <c r="F20" i="2"/>
  <c r="F12" i="2"/>
  <c r="E26" i="2"/>
  <c r="E21" i="2"/>
  <c r="E13" i="2"/>
  <c r="E36" i="2"/>
  <c r="E48" i="2"/>
  <c r="E40" i="2"/>
  <c r="E51" i="2"/>
  <c r="E47" i="2"/>
  <c r="E43" i="2"/>
  <c r="F27" i="2"/>
  <c r="F23" i="2"/>
  <c r="F19" i="2"/>
  <c r="F15" i="2"/>
  <c r="F7" i="2"/>
  <c r="F39" i="2"/>
  <c r="F10" i="2"/>
  <c r="F6" i="2"/>
  <c r="E4" i="2"/>
  <c r="E5" i="2"/>
  <c r="F53" i="2"/>
  <c r="F38" i="2"/>
  <c r="C48" i="2"/>
  <c r="C49" i="2"/>
  <c r="C50" i="2"/>
  <c r="C51" i="2"/>
  <c r="C52" i="2"/>
  <c r="C53" i="2"/>
  <c r="C47" i="2"/>
  <c r="C42" i="2"/>
  <c r="W29" i="13"/>
  <c r="W30" i="13"/>
  <c r="W31" i="13"/>
  <c r="W32" i="13"/>
  <c r="W33" i="13"/>
  <c r="W34" i="13"/>
  <c r="W35" i="13"/>
  <c r="W36" i="13"/>
  <c r="W37" i="13"/>
  <c r="W38" i="13"/>
  <c r="W28" i="13"/>
  <c r="W27" i="13"/>
  <c r="W26" i="13"/>
  <c r="W25" i="13"/>
  <c r="W24" i="13"/>
  <c r="W23" i="13"/>
  <c r="W22" i="13"/>
  <c r="W21" i="13"/>
  <c r="W20" i="13"/>
  <c r="W19" i="13"/>
  <c r="W18" i="13"/>
  <c r="W17" i="13"/>
  <c r="W16" i="13"/>
  <c r="W15" i="13"/>
  <c r="W14" i="13"/>
  <c r="W13" i="13"/>
  <c r="W12" i="13"/>
  <c r="W11" i="13"/>
  <c r="W10" i="13"/>
  <c r="W9" i="13"/>
  <c r="W8" i="13"/>
  <c r="W7" i="13"/>
  <c r="W6" i="13"/>
  <c r="W5" i="13"/>
  <c r="E15" i="17" l="1"/>
  <c r="F15" i="17"/>
  <c r="C43" i="2"/>
  <c r="C44" i="2"/>
  <c r="C45" i="2"/>
  <c r="C46" i="2"/>
  <c r="W28" i="12"/>
  <c r="W27" i="12"/>
  <c r="W26" i="12"/>
  <c r="W25" i="12"/>
  <c r="W24" i="12"/>
  <c r="W23" i="12"/>
  <c r="W22" i="12"/>
  <c r="W21" i="12"/>
  <c r="W20" i="12"/>
  <c r="W19" i="12"/>
  <c r="W18" i="12"/>
  <c r="W17" i="12"/>
  <c r="W16" i="12"/>
  <c r="W15" i="12"/>
  <c r="W14" i="12"/>
  <c r="W13" i="12"/>
  <c r="W12" i="12"/>
  <c r="W11" i="12"/>
  <c r="W10" i="12"/>
  <c r="W9" i="12"/>
  <c r="W8" i="12"/>
  <c r="W7" i="12"/>
  <c r="W6" i="12"/>
  <c r="W5" i="12"/>
  <c r="C38" i="2"/>
  <c r="C36" i="2"/>
  <c r="C41" i="2"/>
  <c r="C40" i="2"/>
  <c r="C39" i="2"/>
  <c r="C37" i="2"/>
  <c r="C35" i="2"/>
  <c r="W29" i="11"/>
  <c r="W39" i="11"/>
  <c r="W40" i="11"/>
  <c r="W41" i="11"/>
  <c r="W48" i="11"/>
  <c r="W47" i="11"/>
  <c r="W46" i="11"/>
  <c r="W45" i="11"/>
  <c r="W44" i="11"/>
  <c r="W43" i="11"/>
  <c r="W42" i="11"/>
  <c r="W28" i="11"/>
  <c r="W27" i="11"/>
  <c r="W26" i="11"/>
  <c r="W25" i="11"/>
  <c r="W24" i="11"/>
  <c r="W23" i="11"/>
  <c r="W22" i="11"/>
  <c r="W21" i="11"/>
  <c r="W20" i="11"/>
  <c r="W19" i="11"/>
  <c r="W18" i="11"/>
  <c r="W17" i="11"/>
  <c r="W16" i="11"/>
  <c r="W15" i="11"/>
  <c r="W14" i="11"/>
  <c r="W13" i="11"/>
  <c r="W12" i="11"/>
  <c r="W11" i="11"/>
  <c r="W10" i="11"/>
  <c r="W9" i="11"/>
  <c r="W8" i="11"/>
  <c r="W7" i="11"/>
  <c r="W6" i="11"/>
  <c r="W5" i="11"/>
  <c r="C34" i="2"/>
  <c r="C33" i="2"/>
  <c r="C32" i="2"/>
  <c r="C31" i="2"/>
  <c r="C30" i="2"/>
  <c r="C29" i="2"/>
  <c r="W28" i="8"/>
  <c r="W24" i="5"/>
  <c r="W25" i="5"/>
  <c r="W26" i="5"/>
  <c r="W27" i="5"/>
  <c r="W23" i="5"/>
  <c r="W22" i="5"/>
  <c r="W21" i="5"/>
  <c r="W20" i="5"/>
  <c r="W19" i="5"/>
  <c r="W18" i="5"/>
  <c r="W17" i="5"/>
  <c r="W16" i="5"/>
  <c r="W15" i="5"/>
  <c r="W14" i="5"/>
  <c r="W13" i="5"/>
  <c r="W12" i="5"/>
  <c r="W11" i="5"/>
  <c r="W10" i="5"/>
  <c r="W9" i="5"/>
  <c r="W8" i="5"/>
  <c r="W7" i="5"/>
  <c r="W6" i="5"/>
  <c r="W5" i="5"/>
  <c r="W4" i="5"/>
  <c r="C23" i="2"/>
  <c r="C24" i="2"/>
  <c r="C25" i="2"/>
  <c r="C26" i="2"/>
  <c r="C27" i="2"/>
  <c r="C22" i="2"/>
  <c r="C20" i="2"/>
  <c r="C21" i="2"/>
  <c r="C16" i="2"/>
  <c r="C17" i="2"/>
  <c r="C18" i="2"/>
  <c r="W27" i="7"/>
  <c r="W28" i="7"/>
  <c r="W30" i="7"/>
  <c r="W31" i="7"/>
  <c r="W32" i="7"/>
  <c r="W33" i="7"/>
  <c r="W34" i="7"/>
  <c r="W35" i="7"/>
  <c r="W36" i="7"/>
  <c r="W37" i="7"/>
  <c r="W26" i="7"/>
  <c r="W19" i="7"/>
  <c r="W18" i="7"/>
  <c r="W17" i="7"/>
  <c r="W16" i="7"/>
  <c r="W15" i="7"/>
  <c r="W14" i="7"/>
  <c r="W13" i="7"/>
  <c r="W12" i="7"/>
  <c r="W11" i="7"/>
  <c r="W10" i="7"/>
  <c r="W9" i="7"/>
  <c r="W8" i="7"/>
  <c r="W7" i="7"/>
  <c r="W6" i="7"/>
  <c r="W5" i="7"/>
  <c r="W4" i="7"/>
  <c r="C15" i="2"/>
  <c r="C14" i="2"/>
  <c r="C13" i="2"/>
  <c r="C12" i="2"/>
  <c r="C11" i="2"/>
  <c r="C8" i="2"/>
  <c r="C9" i="2"/>
  <c r="C10" i="2"/>
  <c r="C7" i="2"/>
  <c r="C6" i="2"/>
  <c r="C5" i="2"/>
  <c r="W20" i="3"/>
  <c r="W19" i="3"/>
  <c r="W18" i="3"/>
  <c r="W17" i="3"/>
  <c r="W16" i="3"/>
  <c r="W15" i="3"/>
  <c r="W14" i="3"/>
  <c r="W13" i="3"/>
  <c r="W12" i="3"/>
  <c r="W11" i="3"/>
  <c r="W10" i="3"/>
  <c r="W9" i="3"/>
  <c r="W8" i="3"/>
  <c r="W7" i="3"/>
  <c r="W6" i="3"/>
  <c r="W5" i="3"/>
  <c r="W4" i="3"/>
  <c r="W50" i="8"/>
  <c r="W49" i="8"/>
  <c r="W48" i="8"/>
  <c r="W47" i="8"/>
  <c r="W46" i="8"/>
  <c r="W45" i="8"/>
  <c r="W44" i="8"/>
  <c r="W43" i="8"/>
  <c r="W42" i="8"/>
  <c r="W41" i="8"/>
  <c r="W40" i="8"/>
  <c r="W39" i="8"/>
  <c r="W38" i="8"/>
  <c r="W37" i="8"/>
  <c r="W36" i="8"/>
  <c r="W35" i="8"/>
  <c r="W34" i="8"/>
  <c r="W27" i="8"/>
  <c r="W26" i="8"/>
  <c r="W25" i="8"/>
  <c r="W24" i="8"/>
  <c r="W23" i="8"/>
  <c r="W22" i="8"/>
  <c r="W21" i="8"/>
  <c r="W20" i="8"/>
  <c r="W19" i="8"/>
  <c r="W18" i="8"/>
  <c r="W17" i="8"/>
  <c r="W16" i="8"/>
  <c r="W15" i="8"/>
  <c r="W14" i="8"/>
  <c r="W13" i="8"/>
  <c r="W12" i="8"/>
  <c r="W11" i="8"/>
  <c r="W10" i="8"/>
  <c r="W9" i="8"/>
  <c r="W8" i="8"/>
  <c r="W7" i="8"/>
  <c r="W6" i="8"/>
  <c r="W5" i="8"/>
  <c r="W4" i="1"/>
  <c r="W5" i="1"/>
  <c r="W6" i="1"/>
  <c r="W7" i="1"/>
  <c r="W8" i="1"/>
  <c r="W9" i="1"/>
  <c r="W10" i="1"/>
  <c r="W11" i="1"/>
  <c r="W12" i="1"/>
  <c r="W13" i="1"/>
  <c r="W14" i="1"/>
  <c r="W15" i="1"/>
  <c r="W16" i="1"/>
  <c r="W17" i="1"/>
  <c r="W18" i="1"/>
  <c r="W19" i="1"/>
  <c r="W20" i="1"/>
  <c r="W21" i="1"/>
  <c r="W22" i="1"/>
  <c r="W23" i="1"/>
  <c r="W24" i="1"/>
  <c r="W25" i="1"/>
  <c r="W26" i="1"/>
  <c r="W27" i="1"/>
  <c r="W28" i="1"/>
  <c r="W32" i="1"/>
  <c r="W33" i="1"/>
  <c r="W34" i="1"/>
  <c r="W35" i="1"/>
  <c r="C4" i="2"/>
  <c r="B40" i="20" l="1"/>
  <c r="D63" i="20" s="1"/>
</calcChain>
</file>

<file path=xl/sharedStrings.xml><?xml version="1.0" encoding="utf-8"?>
<sst xmlns="http://schemas.openxmlformats.org/spreadsheetml/2006/main" count="1362" uniqueCount="527">
  <si>
    <t>Retención del Valor del Producto: Manual Práctico de Excelencia en Remanufactura</t>
  </si>
  <si>
    <t>Las siguientes pestañas del Excell contienen preguntas sobre las 8 diferentes categorías y funciones de remanufactura en su organización. El propósito de este cuestionario es determinar la calidad y la preparación para las operaciones de remanufactura en su estado actual para contrastarlo con un nivel de madurez de remanufactura. Las categorías evaluadas son:</t>
  </si>
  <si>
    <t>Gestión y estrategia empresarial</t>
  </si>
  <si>
    <t>Administracion de recursos</t>
  </si>
  <si>
    <t>Producto y operaciones</t>
  </si>
  <si>
    <t>Cadena de suministro y gestión de piezas</t>
  </si>
  <si>
    <t>Gestión de la información</t>
  </si>
  <si>
    <t>Gestión de la calidad</t>
  </si>
  <si>
    <t>Flujos de material de proceso</t>
  </si>
  <si>
    <t>Madurez y saber hacer tecnológico</t>
  </si>
  <si>
    <t>Lea las preguntas detenidamente y marque las respuestas donde esté seguro de saber definitivamente la respuesta. Los casos que no están claros o donde una respuesta necesita una explicación adicional se discutirán en las reuniones con el equipo directivo y operativo de su empresa.</t>
  </si>
  <si>
    <t>Estas tablas Excell posibilitan aplicar el "Manual Práctico de Excelencia en Remanufactura" a su actividad de retención de valor de producto, comparar su evolución en la mejora e incluso compartir los resultados con sus clientes, incrementando así la confianza del mercado en sus productos remanufacturados.</t>
  </si>
  <si>
    <t>Además del Manual, en el que se han analizado a detalle el proceso de seis empresas vacas (Talleres Altube, Emica Bombas, Gamesa Gearbox- Siemes Energy. Motorlan - Fagor Automation, Reventant y Wat Direcciones). 
Le facilitamos el Excell de un ejemplo desarrollado de la empresa virtual "ROBOT EUSKADI" con el objeto de agilziar su 
La Sociedad Publica de Getión Ambiental Ihobe ha contado con Mondragon Unibertsitatea - MGEP y IPA Fraunhofer Institute para la ejecución del  Manual Práctico de Excelencia en Remanufactura, su despliegue en las seis empresas y la realizaciónd de la presente herramienta Exell</t>
  </si>
  <si>
    <t>Datos básicos de la empresa y umbral de participación</t>
  </si>
  <si>
    <t>Datos básicos de la empresa</t>
  </si>
  <si>
    <t>Respuesta</t>
  </si>
  <si>
    <t>Nombre de la empresa:</t>
  </si>
  <si>
    <t>Rama de la industria:</t>
  </si>
  <si>
    <t>Principales productos a remanufacturar:</t>
  </si>
  <si>
    <t>Código postal:</t>
  </si>
  <si>
    <t>Ciudad:</t>
  </si>
  <si>
    <t>País:</t>
  </si>
  <si>
    <t>Empleados en la remanufactura:</t>
  </si>
  <si>
    <t>Facturación de remanufactura en comparación con la facturación total:</t>
  </si>
  <si>
    <t>Tipo de remanufactura:</t>
  </si>
  <si>
    <t>Si ha marcado "Otro", por favor, especifique cuál:</t>
  </si>
  <si>
    <t/>
  </si>
  <si>
    <t>Umbral de participación</t>
  </si>
  <si>
    <t>¿Está especializado en la remanufactura de uno o varios productos, donde remanufactura una cantidad significativa del mismo producto en procesos dedicados?</t>
  </si>
  <si>
    <t>¿Son los productos utilizados la entrada a sus procesos?</t>
  </si>
  <si>
    <t>¿Se pierde la identidad original de la entrada (producto / núcleo) tras el desmontaje, la restauración funcional de los componentes, el almacenamiento y el posterior montaje?</t>
  </si>
  <si>
    <t>¿Sus procesos incluyen desmontaje completo, limpieza, prueba, reacondicionamiento y reensamblaje?</t>
  </si>
  <si>
    <t>¿Los esfuerzos de remanufactura implican el desmantelamiento, la restauración y el reemplazo de componentes y la prueba de piezas y de todo el producto para garantizar que esté dentro de las especificaciones de diseño originales?</t>
  </si>
  <si>
    <t>Es el producto resultante (salida) del mismo tipo de producto que el producto de entrada (núcleo) [p. turbocompresores -&gt; turbocompresores remanufacturados]?</t>
  </si>
  <si>
    <t>¿Los productos remanufacturados (salida) tienen una condición como nueva o mejor que nueva comparada con la calidad, funcionalidad y rendimiento del producto recién fabricado?</t>
  </si>
  <si>
    <t>¿Se aplican los productos (resultados) de sus procesos en una nueva fase de uso (nueva aplicación, propietario, lugar, etc.) en comparación con los núcleos de los que se originaron?</t>
  </si>
  <si>
    <t>¿Sus procesos son controlados, reproducibles y sostenibles en conformidad con las especificaciones originales de nueva producción?</t>
  </si>
  <si>
    <t>¿Ofrecen una garantía para sus productos remanufacturados que sea equivalente o mejor que la del producto recién fabricado?</t>
  </si>
  <si>
    <t>GESTIÓN Y ESTRATEGIA EMPRESARIAL - Parte 1</t>
  </si>
  <si>
    <t>Subcategoría</t>
  </si>
  <si>
    <t>Descripción</t>
  </si>
  <si>
    <t>Visualización</t>
  </si>
  <si>
    <t>Pregunta</t>
  </si>
  <si>
    <t>mala práctica</t>
  </si>
  <si>
    <t>buena práctica</t>
  </si>
  <si>
    <t>S</t>
  </si>
  <si>
    <t>N</t>
  </si>
  <si>
    <t>Y</t>
  </si>
  <si>
    <t>Control</t>
  </si>
  <si>
    <t>Visión estratégica y compromiso empresarial</t>
  </si>
  <si>
    <t>Demostrar liderazgo y compromiso con el sistema de remanufactura.</t>
  </si>
  <si>
    <t>¿Su gerencia comunica la importancia de la eficiencia del sistema de remanufactura?</t>
  </si>
  <si>
    <t>¿Hay una persona designada para administrar las actividades relacionadas con la remanufactura?</t>
  </si>
  <si>
    <t>¿Está definida y documentada una agenda para desarrollar estratégicamente operaciones de remanufactura?</t>
  </si>
  <si>
    <t>¿Se evalúan periódicamente los procesos de fabricación de productos y los procesos de soporte para evaluar y mejorar su efectividad y eficiencia?</t>
  </si>
  <si>
    <t>¿Existe un proceso para analizar cuantitativa y continuamente el desempeño de las operaciones de remanufactura y las expectativas de los clientes y los mercados de remanufactura utilizando indicadores de desempeño, a través de los cuales se define la estrategia a seguir?</t>
  </si>
  <si>
    <t xml:space="preserve">Flujos de ingresos
</t>
  </si>
  <si>
    <t>Se ha definido un proceso para rastrear el flujo de ingresos y la rentabilidad del proceso de remanufactura.</t>
  </si>
  <si>
    <t>¿Realiza algún análisis de la rentabilidad del proceso de remanufactura?</t>
  </si>
  <si>
    <t>¿Las fuentes de ingresos que produce el proceso de remanufactura son conocidas y se calculan explícitamente?</t>
  </si>
  <si>
    <t>¿Se realizan estudios de mercado que mejoren el flujo de ingresos y la rentabilidad del proceso de reman.?</t>
  </si>
  <si>
    <t>¿Se llevan a cabo estudios de mercado para identificar futuras fuentes de ingresos?</t>
  </si>
  <si>
    <t>Estructura de costes y transparencia.</t>
  </si>
  <si>
    <t>La estructura de costos está bien definida y es conocida por las personas responsables del proceso.</t>
  </si>
  <si>
    <t>¿Se estiman los costos del proceso de remanufactura?</t>
  </si>
  <si>
    <t>¿Se llevan a cabo evaluaciones del costo total estimado del proceso de remanufactura?</t>
  </si>
  <si>
    <t>¿Hay una persona responsable que evalúa los costos estimados?</t>
  </si>
  <si>
    <t>¿Se realizan análisis periódicos para proponer mejoras para aumentar la rentabilidad del proceso?</t>
  </si>
  <si>
    <t>Recursos claves</t>
  </si>
  <si>
    <t>La organización debe determinar y proporcionar los recursos necesarios para el establecimiento, implementación, mantenimiento y mejora continua del sistema reman.</t>
  </si>
  <si>
    <t>¿Los recursos asignados a las operaciones de remanufactura se calculan y se ajustan a las necesidades?</t>
  </si>
  <si>
    <t>¿Se analizan las necesidades que surgen en el proceso de remanufactura y los recursos se adaptan a ellas?</t>
  </si>
  <si>
    <t>¿Existe un plan de gestión que optimice la asignación de recursos?</t>
  </si>
  <si>
    <t>¿Se analizan, identifican y proporcionan los recursos necesarios que garantizan un proceso de remanufactura excelente y continuo?</t>
  </si>
  <si>
    <t>Propuesta de valor y posicionamiento</t>
  </si>
  <si>
    <t>Se identifica el valor propuesto del producto remanufacturado y su posicionamiento en los diferentes mercados a los que se dirige.</t>
  </si>
  <si>
    <t>¿Se realizan análisis de mercado para investigar las condiciones esperadas de los cores a remanufacturados y/o las expectativas del cliente con respecto a la calidad y cantidad de productos remanufacturados?</t>
  </si>
  <si>
    <t>¿Existe una red comercial que recopila sugerencias de los clientes para completar los análisis de mercado?</t>
  </si>
  <si>
    <t>¿Visitas ferias de productos remanufacturados en busca de nuevos clientes / mercados?</t>
  </si>
  <si>
    <t>¿Se analizan continuamente las nuevas tendencias potenciales del mercado a través del contacto con los clientes, asistiendo a ferias comerciales, empleando técnicas de vigilancia tecnológica, utilizando herramientas para analizar modelos de negocios, etc.?</t>
  </si>
  <si>
    <t>Gestión de riesgos</t>
  </si>
  <si>
    <t>La organización debe incluir en su análisis de riesgos, como mínimo, las lecciones aprendidas que se derivan de la retirada del mercado de productos remanufacturados, auditorías de productos, devoluciones y reparaciones de campo, reclamos, rechazos y reprocesamiento interno.</t>
  </si>
  <si>
    <t>¿Se identifican explícitamente los riesgos de realizar operacionesy negocios de remanufactura en una evaluación de riesgos?</t>
  </si>
  <si>
    <t>¿Se tienen en cuenta los factores externos e internos que pueden ser un riesgo en el proceso de remanufactura?</t>
  </si>
  <si>
    <t>¿Se definen los resultados esperados del proceso de remanufactura, teniendo en cuenta los factores de riesgo que pueden aparecer, su probabilidad y las consecuencias resultantes?</t>
  </si>
  <si>
    <t>¿Se identifican sistemáticamente los problemas que pueden surgir para minimizar el riesgo en todas las fases del ciclo de vida del proceso de remanufactura?</t>
  </si>
  <si>
    <t>GESTIÓN Y ESTRATEGIA EMPRESARIAL - Parte 2</t>
  </si>
  <si>
    <t>Comunicación externa e información</t>
  </si>
  <si>
    <t>La organización determina las comunicaciones externas relevantes y la información del sistema de remanufactura.</t>
  </si>
  <si>
    <t>¿Se hacen comunicaciones externas mencionando el proceso de remanufactura y los productos remanufacturados?</t>
  </si>
  <si>
    <t>¿Existe un sistema de comunicación encargado de distribuir información sobre el proceso de remanufactura y los productos remanufacturados a clientes potenciales y actuales, así como a proveedores y otros participantes del mercado?</t>
  </si>
  <si>
    <t>¿La información proporcionada tiene como objetivo generar confianza en el mercado de productos remanufacturados, destacando aspectos importantes de la misma?</t>
  </si>
  <si>
    <t>¿Se utilizan diferentes medios de comunicación (revistas especializadas, plataformas web, redes sociales, ...) para garantizar una mejor difusión de la información?</t>
  </si>
  <si>
    <t>GESTIÓN DE RECURSOS</t>
  </si>
  <si>
    <t>Eficiencia de recursos (gestión de materiales y energía)</t>
  </si>
  <si>
    <t>Los sistemas se utilizan para la gestión eficiente de los recursos, como las materias primas o la energía consumida.</t>
  </si>
  <si>
    <t>¿Monitoriza la eficiencia de los recursos en sus procesos de producción?</t>
  </si>
  <si>
    <t>¿Calcula la tasa de regeneración y la proporción de material reciclado/componentes reutilizados en la producción?</t>
  </si>
  <si>
    <t>¿Su empresa aplica un proceso estandarizado para disminuir el consumo de material y aumentar la proporción de materia prima ecológica o reciclada?</t>
  </si>
  <si>
    <t>¿Utiliza un sistema para mejorar la eficiencia de los recursos en un proceso de mejora continua?</t>
  </si>
  <si>
    <t>¿Las mejoras en la eficiencia de los recursos se miden y monitoriza continuamente como parte de un ciclo de gestión?</t>
  </si>
  <si>
    <t>Gestión de eliminación de residuos y protección del medio ambiente.</t>
  </si>
  <si>
    <t>Se analiza el nivel de implementación de los sistemas de gestión ambiental para reducir los impactos y mejorar la protección ambiental (EKOSKAN, ISO 14001)</t>
  </si>
  <si>
    <t>¿Identifica los impactos ambientales generados por su proceso de remanufactura?</t>
  </si>
  <si>
    <t>¿Desarrolló un sistema dedicado para cumplir con la legislación ambiental y proponer mejoras?</t>
  </si>
  <si>
    <t>¿Aplica un proceso o sistema estándar certificado para gestionar los impactos ambientales?</t>
  </si>
  <si>
    <t>¿Monitoriza continuamente los impactos generados por sus procesos cuantitativamente para mejorar las medidas de protección ambiental?</t>
  </si>
  <si>
    <t>Seguridad industrial y ergonomía.</t>
  </si>
  <si>
    <t>La compañía adapta los trabajos a los operadores, desarrollando servicios de asistencia cuando es necesario.</t>
  </si>
  <si>
    <t>¿Cuenta con un sistema para administrar la ergonomía, la salud y la seguridad de los operadores?</t>
  </si>
  <si>
    <t>¿Tiene personal especializado en ergonomía?</t>
  </si>
  <si>
    <t>¿Se considera la idoneidad de cada operador para un puesto específico en función de su salud y sus riesgos?</t>
  </si>
  <si>
    <t>¿Realiza un seguimiento continuo de las actividades realizadas con salud, seguridad y ergonomía?</t>
  </si>
  <si>
    <t>Uso de métodos para mejorar la eficiencia de los recursos</t>
  </si>
  <si>
    <t>Garantiza la mayor eficiencia productiva del sistema de remanufactura.</t>
  </si>
  <si>
    <t>¿Calculan la eficiencia productiva del proceso de remanufactura?</t>
  </si>
  <si>
    <t>¿La eficiencia productiva se desglosa en la disponibilidad, el rendimiento y la calidad del proceso?</t>
  </si>
  <si>
    <t>¿Existe un sistema para monitorear y mejorar la eficiencia productiva?</t>
  </si>
  <si>
    <t>¿El monitoreo y la mejora de la eficiencia productiva se realiza de manera continua y consistente?</t>
  </si>
  <si>
    <t>PRODUCTO Y OPERACIONES (PROCESO GENERAL) - Parte 1</t>
  </si>
  <si>
    <t>Planificación y control operativo.</t>
  </si>
  <si>
    <t>La organización planifica, implementa y controla los procesos necesarios para cumplir con los requisitos de sus productos remanufacturados y para implementar las acciones de mejora</t>
  </si>
  <si>
    <t>¿Están bien definidas las especificaciones necesarias para que los productos remanufacturados funcionen?</t>
  </si>
  <si>
    <t>¿Se definen los criterios para llevar a cabo los procesos y para la aceptación de productos remanufacturados?</t>
  </si>
  <si>
    <t>¿Están bien definidos los recursos necesarios para cumplir con las especificaciones de producto esperadas?</t>
  </si>
  <si>
    <t>¿Se implementan y revisan regularmente los controles en los procesos y / o análisis para identificar acciones de mejora como parte de un proceso de mejora continua?</t>
  </si>
  <si>
    <t>Diseño y desarrollo de procesos.</t>
  </si>
  <si>
    <t>La organización establece, implementa y mantiene un proceso de diseño y desarrollo del proceso de fabricación para garantizar el suministro de productos de calidad.</t>
  </si>
  <si>
    <t>¿Utiliza una definición clara de los productos que se remanufacturarán, los servicios que se prestarán, las actividades que se llevarán a cabo y / o los resultados que se alcanzarán en el proceso de remanufactura?</t>
  </si>
  <si>
    <t>¿Están disponibles los recursos, la infraestructura y el personal para la verificación de los indicadores de rendimiento del proceso y están dedicados / designados explícitamente para esa tarea?</t>
  </si>
  <si>
    <t>¿Se valida y revisa periódicamente la capacidad utilizada y necesaria para lograr los resultados planificados de los procesos de producción y remanufactura?</t>
  </si>
  <si>
    <t>¿Se implementan acciones para prevenir errores humanos y mejorar las actividades de envío, entrega y post-entrega?</t>
  </si>
  <si>
    <t>Trazabilidad de partes y procesos (perspectiva de proceso global)</t>
  </si>
  <si>
    <t>La organización utilizará los medios apropiados para identificar los productos en progreso, así como los resultados, cuando sea necesario, para garantizar la conformidad de los productos.</t>
  </si>
  <si>
    <t>¿Cuenta con un sistema que le permita rastrear piezas y productos a través de la producción (lotes y fecha) según el pedido de fabricación?</t>
  </si>
  <si>
    <t>¿Este sistema de trazabilidad del producto recopila información sobre el producto después de la producción y esta información está disponible para consulta?</t>
  </si>
  <si>
    <t>¿Tiene un sistema de trazabilidad computarizado donde también se almacena toda la información sobre el proceso de remanufactura?</t>
  </si>
  <si>
    <t>¿Tiene un sistema de trazabilidad donde se registra la información sobre el ciclo de vida completo del producto y un desglose de piezas cuando sea necesario (trazabilidad en la propia empresa, incluidas las especificaciones y los cambios realizados en las empresas, clientes y proveedores asociados, etc.)?</t>
  </si>
  <si>
    <t>Control y mejora de procesos.</t>
  </si>
  <si>
    <t xml:space="preserve">La organización evalúa el rendimiento, la eficiencia y la eficiencia del sistema de remanufactura. Preserva la información documentada apropiada como evidencia de los resultados y implementa acciones de mejora continua.
</t>
  </si>
  <si>
    <t>¿Recopila diferentes datos y calcula el rendimiento general del proceso de remanufactura?</t>
  </si>
  <si>
    <t>¿Se identifican y recopilan sistemáticamente indicadores de rendimiento del proceso de remanufactura?</t>
  </si>
  <si>
    <t>¿Se analizan los indicadores de desempeño de forma periódica y sistemática?</t>
  </si>
  <si>
    <t>¿Existe un proceso para implementar acciones de mejora basadas en los resultados de los indicadores clave de rendimiento analizados?</t>
  </si>
  <si>
    <t>PRODUCTO Y OPERACIONES (PROCESO GENERAL) - Parte 2</t>
  </si>
  <si>
    <t>Gestión de variedades (productos y procesos)</t>
  </si>
  <si>
    <t>La organización posee diferentes técnicas y herramientas que permiten la planificación de su producción en función de la variedad del producto a ser remanufacturado. Planifica, implementa y controla los procesos necesarios para cumplir los requisitos para la provisión de diferentes tipos y demandas de productos, y determine los requisitos y recursos necesarios para lograr el cumplimiento de los mismos.</t>
  </si>
  <si>
    <t>¿Los procesos de remanufactura se planifican explícitamente, teniendo en cuenta los requisitos explícitos para
productos?</t>
  </si>
  <si>
    <t>¿Se tienen en cuenta los diferentes tipos de productos y sus requisitos al realizar la planificación del proceso de remanufactura?</t>
  </si>
  <si>
    <t>¿Se tiene en cuenta la demanda variable de diferentes productos remanufacturados al planificar los procesos de remanufactura?</t>
  </si>
  <si>
    <t>¿Existe un sistema de soporte informático para llevar a cabo la planificación de los procesos de remanufactura de manera óptima y mejorar la gestión de variedades en este sentido continuamente?</t>
  </si>
  <si>
    <t>Especificaciones técnicas del producto</t>
  </si>
  <si>
    <t>La organización conoce todas las especificaciones técnicas de los productos a ser remanufacturados para poder evaluar su capacidad de ser remanufacturados siguiendo el proceso que se considera clave para la remanufactura de un producto.</t>
  </si>
  <si>
    <t>¿Realizan análisis de las especificaciones técnicas de los productos que se remanufacturarán?</t>
  </si>
  <si>
    <t>¿Aplican un procedimiento estándar para analizar las especificaciones técnicas de los productos que se remanufacturarán?</t>
  </si>
  <si>
    <t>¿Aplica el análisis de las especificaciones durante el desarrollo de nuevos productos para ser remanufacturados?</t>
  </si>
  <si>
    <t>¿Revisa los análisis periódicamente para proporcionar una mejora continua?</t>
  </si>
  <si>
    <t>Grado de automatización</t>
  </si>
  <si>
    <t>Se han desarrollado sistemas automáticos para las fases críticas del proceso de remanufactura, con el fin de garantizar la seguridad de las personas y reducir la variabilidad de los procesos.</t>
  </si>
  <si>
    <t>¿Tiene un sistema de automatización de procesos para la remanufactura de los productos?</t>
  </si>
  <si>
    <t>¿Realizan análisis periódicos y estructurados de la automatización de procesos de remanufactura?</t>
  </si>
  <si>
    <t>¿Realizan análisis en las líneas de producción para mejorar la automatización?</t>
  </si>
  <si>
    <t>¿Realiza monitorizaciones tecnológicas para identificar nuevas tecnologías posibles que mejorarán la automatización de los procesos?</t>
  </si>
  <si>
    <t>CADENA DE SUMINISTRO Y GESTIÓN DE PIEZAS</t>
  </si>
  <si>
    <t>Administración de suministros</t>
  </si>
  <si>
    <t>La organización tiene un proceso de monitoreo y evaluación de proveedores externos para garantizar que los procesos, productos y servicios proporcionados no afecten negativamente la capacidad de la organización para ofrecer productos y servicios consistentes y de alta calidad a sus clientes.</t>
  </si>
  <si>
    <t>¿Identifica y aprueba proveedores estratégicamente importantes (núcleos y repuestos) para sus operaciones de remanufactura?</t>
  </si>
  <si>
    <t>¿Aplica un procedimiento estandarizado y documentado para la gestión de su proveedor (búsqueda, elección y desarrollo)?</t>
  </si>
  <si>
    <t>¿Tiene un procedimiento para la evaluación periódicay regular, para la aprobación y monitoreo de proveedores, p. ej. a través de auditorías planificadas, y para el uso de indicadores de desempeño?</t>
  </si>
  <si>
    <t>¿Tiene un procedimiento para mejorar su cartera de proveedores continuamente, incluidos métodos para identificar nuevos proveedores?</t>
  </si>
  <si>
    <t>Disponibilidad de piezas</t>
  </si>
  <si>
    <t>La organización establece, implementa y mantiene un proceso para garantizar el suministro de núcleos y piezas de repuesto que asegura la producción en fases de demanda alta y disponibilidad permanente.</t>
  </si>
  <si>
    <t>¿Mantiene un sistema para garantizar la disponibilidad de núcleos, incluidas piezas de repuesto, en períodos con demanda variable y disponibilidad de núcleos y piezas en el mercado?</t>
  </si>
  <si>
    <t>¿Este sistema para garantizar la disponibilidad de núcleos para producción está documentado y aplicado de manera estandarizada?</t>
  </si>
  <si>
    <t>¿Explora diferentes sistemas de recolección avanzados (intermediarios, subastas, redes de colaboradores, etc.) para obtener los núcleos de origen?</t>
  </si>
  <si>
    <t>¿Revisa el procedimiento para obtener núcleos de forma permanente?</t>
  </si>
  <si>
    <t>Estrategia de recolección de cores</t>
  </si>
  <si>
    <t>Establecimiento de un proceso estratégico para organizar los proveedores de la red y las operaciones de logística inversa para garantizar la recolección de núcleos.</t>
  </si>
  <si>
    <t>¿Aplica un sistema para garantizar la recopilación de núcleos (seguimiento de información, recopilación u otro)?</t>
  </si>
  <si>
    <t>¿Aplica un sistema de logística inversa con una estrecha relación con los clientes para garantizar la recolección de núcleos?</t>
  </si>
  <si>
    <t>¿Aplican redes comerciales para mejorar la logística inversa de los núcleos?</t>
  </si>
  <si>
    <t>¿Su estrategia de recolección de núcleos es una cuestión de mejora regular a través de un proceso de mejora continua?</t>
  </si>
  <si>
    <t>Calidad de los cores</t>
  </si>
  <si>
    <t>La organización cuenta con un proceso que garantiza la calidad homogénea de los núcleos recibidos que ingresan al proceso de remanufactura.</t>
  </si>
  <si>
    <t>¿Aplica un sistema de clasificación y control de calidad para los núcleos recibidos, en función de su nivel de calidad?</t>
  </si>
  <si>
    <t>¿Aplica un sistema de control de recepción basado en un plan de control documentado adaptado a cada uno de los núcleos?</t>
  </si>
  <si>
    <t>¿Aplican un sistema de calidad conjunto (concertado) junto con los proveedores principales?</t>
  </si>
  <si>
    <t>¿Aplica un sistema de control automático para garantizar la calidad y la homogeneidad de los núcleos?</t>
  </si>
  <si>
    <t>Trazabilidad en logística y gestión de datos.</t>
  </si>
  <si>
    <t>La organización ha desarrollado un proceso de identificación y trazabilidad desde el punto de vista logístico del proceso de remanufactura.</t>
  </si>
  <si>
    <t>¿Hace un seguimiento de la información logística relacionada con los núcleos y los productos remanufacturados durante todo el proceso de remanufactura?</t>
  </si>
  <si>
    <t>¿Se incluye información logística relevante en el sistema de identificación de productos de remanufactura (como fuente o ruta)?</t>
  </si>
  <si>
    <t>¿Aplica un sistema automático (basado, por ejemplo, en código de barras o sistemas QR) para la recopilación y gestión de la información logística más importante en el proceso de remanufactura y finalmente el producto?</t>
  </si>
  <si>
    <t>¿Gestiona, analiza y procesa la información recopilada para mejorar los procesos logísticos de forma continua?</t>
  </si>
  <si>
    <t>Información del historial del core y gestión de datos</t>
  </si>
  <si>
    <t>La organización ha desarrollado un proceso para la recopilación y gestión de toda la información relacionada con el ciclo de vida de los núcleos (materia prima, fases del proceso, calidad, seguridad, uso, ...) y para garantizar la garantía del producto durante todo el ciclo de vida.</t>
  </si>
  <si>
    <t>¿Existe un sistema para la identificación de productos remanufacturados durante todo el proceso de remanufactura?</t>
  </si>
  <si>
    <t>¿Se incluye la información relevante en cada una de las fases del proceso en el sistema de identificación del producto remanufacturado desarrollado?</t>
  </si>
  <si>
    <t>¿Aplica un sistema automático (basado, por ejemplo, en códigos de barras o sistemas QR) para la recopilación y gestión de la información más importante de piezas o productos para la remanufactura?</t>
  </si>
  <si>
    <t>¿Gestiona, analiza y procesa la información recopilada para mejorar el producto y los procesos de remanufactura durante todo el ciclo de vida?</t>
  </si>
  <si>
    <t>GESTIÓN DE LA INFORMACIÓN - PARTE 1</t>
  </si>
  <si>
    <t>Transferencia de información</t>
  </si>
  <si>
    <t>Obligación de proporcionar vs. necesidad de buscar activamente información.</t>
  </si>
  <si>
    <t>¿Cuenta con una instrucción organizacional que determine cómo se reenvía la información …</t>
  </si>
  <si>
    <t>... pero se define de manera informal y se maneja de manera diferente en diferentes departamentos?</t>
  </si>
  <si>
    <t>… y eso está documentado y define cómo manejar este problema en toda la empresa?</t>
  </si>
  <si>
    <t>… y eso se usa para monitorear a la compañía para el cumplimiento o violación de esta instrucción?</t>
  </si>
  <si>
    <t>... y eso se mejora continuamente en una empresa de aprendizaje?</t>
  </si>
  <si>
    <t>¿En qué porcentaje de casos es necesaria la búsqueda activa de información porque la provisión de información no funciona?</t>
  </si>
  <si>
    <t>Por debajo del 10% de solicitudes en cumplimiento de pedidos</t>
  </si>
  <si>
    <t>Por debajo del 1% de solicitudes en cumplimiento de pedidos</t>
  </si>
  <si>
    <t>Transparencia de la información</t>
  </si>
  <si>
    <t>¿Los datos se almacenan centralmente y son accesibles para los involucrados / afectados?</t>
  </si>
  <si>
    <t>¿Cuenta con un sistema de gestión de la información, …</t>
  </si>
  <si>
    <t>… que utiliza un servidor de información central para almacenar y acceder a información sobre procesos y el cumplimiento de pedidos?</t>
  </si>
  <si>
    <t>… que tiene una política transparente de derechos de acceso que se gestiona en relación con los empleados, departamentos y roles individuales y que cubre más del 90% de todos los empleados, de modo que la transparencia y la actualidad de la información estén aseguradas en toda la empresa?</t>
  </si>
  <si>
    <t>… donde el acceso a la información se monitorea cuantitativamente a través de indicadores (por ejemplo, participación de empleados con acceso)?</t>
  </si>
  <si>
    <t>... donde la gestión de la información se mejora continuamente en función del análisis cuantitativo?</t>
  </si>
  <si>
    <t>… y también se otorgan derechos de acceso a clientes y proveedores con fines de gestión de la información, cuando sea necesario?</t>
  </si>
  <si>
    <t>Consistencia y fiabilidad de la información.</t>
  </si>
  <si>
    <t>¿Son consistentes las rutas de información o existe la posibilidad de que la información cambie en su camino hacia el destinatario o tarde demasiado en ser real?</t>
  </si>
  <si>
    <t>¿Cuenta con un sistema de gestión de la información que …</t>
  </si>
  <si>
    <t>... ha definido los valores aceptados para retrasos de información (envío y recepción) que son trazables de forma transparente?</t>
  </si>
  <si>
    <t>... ha definido contenidos y formatos de datos aceptados y no ambiguos?</t>
  </si>
  <si>
    <t>... mejora continuamente los formatos de datos y las definiciones?</t>
  </si>
  <si>
    <t>... monitoriza el retraso y la precisión / falta de ambigüedad de la información?</t>
  </si>
  <si>
    <t>... utiliza el control estadístico de procesos para monitorear y mejorar la consistencia de los datos?</t>
  </si>
  <si>
    <t>Alcance de la información</t>
  </si>
  <si>
    <t>¿Se comunican diferentes procesos con respecto a información mutuamente relevante?</t>
  </si>
  <si>
    <t>¿Tiene un sistema de gestión de la información en su lugar, donde …</t>
  </si>
  <si>
    <t>… la información se comparte entre funciones y procesos a través de una infraestructura dedicada?</t>
  </si>
  <si>
    <t>… se usa consistentemente categorización y acciones estandarizadas?</t>
  </si>
  <si>
    <t>… se monitorea el intercambio de información y es posible el acceso a la información exploratoria a través del etiquetado y la búsqueda?</t>
  </si>
  <si>
    <t>... donde el intercambio de información se supervisa y mejora estadísticamente mediante medidas de mejora continua dedicadas?</t>
  </si>
  <si>
    <t>INFORMATION MANAGEMENT - Part 2</t>
  </si>
  <si>
    <t>Actualidad de la información</t>
  </si>
  <si>
    <t>¿La frecuencia de actualización de datos del remitente es igual o mayor que la frecuencia de recuperación de datos por parte del destinatario (cuestión de actualidad)?</t>
  </si>
  <si>
    <t>... la frecuencia de actualización y la necesidad de información actual se definen y cuantifican entre pares específicos de emisor-receptor?</t>
  </si>
  <si>
    <t>... existen mecanismos para ajustar las necesidades de actualización de datos de forma estructurada?</t>
  </si>
  <si>
    <t>... la frecuencia de actualización y la necesidad de información actual se definen constantemente en toda la empresa?</t>
  </si>
  <si>
    <t>... la utilidad de información es administrada proactivamente por una persona / división dedicada utilizando indicadores?</t>
  </si>
  <si>
    <t>... la actualidad de los datos se mejora continuamente utilizando el control estadístico del proceso?</t>
  </si>
  <si>
    <t>Consistencia del transporte de información.</t>
  </si>
  <si>
    <t>¿Los procesos son consistentes sin un punto de ruptura en el medio que debe supervisar activamente para continuar sin la necesidad de esta interrupción?</t>
  </si>
  <si>
    <t>... los procesos se definen constantemente?</t>
  </si>
  <si>
    <t>… los procesos siempre reflejan las necesidades de transferencia de información para esos procesos?</t>
  </si>
  <si>
    <t>... se definen el emisor, el receptor y la acción para cada transmisión de información?</t>
  </si>
  <si>
    <t>… los indicadores de desempeño se utilizan para monitorizar la consistencia del transporte de información?</t>
  </si>
  <si>
    <t>... los indicadores de rendimiento se utilizan para mejorar continuamente la consistencia del transporte de información?</t>
  </si>
  <si>
    <t>Eficiencia en el transporte de información</t>
  </si>
  <si>
    <t>¿Son eficientes las formas de transporte de datos (cómo, medios, quién, cuándo, etc.) y están disponibles los medios disponibles de manera eficiente?</t>
  </si>
  <si>
    <t>¿Tiene un sistema de gestión de la información en el lugar, donde los procesos de transferencia de información son …</t>
  </si>
  <si>
    <t>... definido y comprobado de manera consistente para determinar su efectividad?</t>
  </si>
  <si>
    <t>... monitorizado por su eficiencia?</t>
  </si>
  <si>
    <t>... mejorado a través de mecanismos dedicados basados en criterios definidos en casos individuales?</t>
  </si>
  <si>
    <t>... mejorado a través de mecanismos dedicados basados en criterios definidos en toda la empresa?</t>
  </si>
  <si>
    <t>... los indicadores de rendimiento se utilizan para mejorar continuamente la eficiencia del transporte de información?</t>
  </si>
  <si>
    <t>GESTIÓN DE LA CALIDAD - Parte 1</t>
  </si>
  <si>
    <t>Certificación</t>
  </si>
  <si>
    <t>Certificación de la empresa relacionada con la calidad por auditores externos de una autoridad de certificación independiente para comprobar si se cumplen los requisitos de las normas relacionadas con la calidad (por ejemplo, ISO 9001, ISO / TS 16949).</t>
  </si>
  <si>
    <t>¿Su empresa ...</t>
  </si>
  <si>
    <t>... logra certificaciones relacionadas con la calidad (ISO 9001, ISO / TS 16949 o comparable) regularmente?</t>
  </si>
  <si>
    <t>(  ) achieve quality-related certifications (e.g. ISO 9001, ISO/TS 16949) regularly?</t>
  </si>
  <si>
    <t>... utiliza el cumplimiento de los requisitos de las normas certificadas para mejoras generales (por ejemplo, auditorías internas)?</t>
  </si>
  <si>
    <t>(  ) use fulfillments of the requirements of the certified standards for general improvements (e.g. internal audits)?</t>
  </si>
  <si>
    <t>... utiliza indicadores de rendimiento para medir y controlar el rendimiento de los procesos relacionados con las certificaciones (por ejemplo, grado de conformidad)?</t>
  </si>
  <si>
    <t>(  ) use performance indicators to measure and control the performance of the processes related to certifications (e.g. degree of conformity)?</t>
  </si>
  <si>
    <t>... utiliza indicadores de rendimiento para mejorar el rendimiento de los procesos relacionados con la certificación?</t>
  </si>
  <si>
    <t>(  ) use performance indicators to improve the performance of the processes related on the certification?</t>
  </si>
  <si>
    <t>Calidad de producto</t>
  </si>
  <si>
    <t>El grado en que un producto cumple con las especificaciones de calidad y rendimiento como resultado de los procesos de remanufactura y la construcción del producto.</t>
  </si>
  <si>
    <t>¿Su empresa …</t>
  </si>
  <si>
    <t>Does your company</t>
  </si>
  <si>
    <t>... detectar productos defectuosos durante la remanufactura?</t>
  </si>
  <si>
    <t>(  ) detect faulty products?</t>
  </si>
  <si>
    <t>... investiga razones de fallas de productos cualitativamente (por ejemplo, lluvia de ideas)</t>
  </si>
  <si>
    <t>(  ) investigate reasons for product failures qualitatively (e.g. brainstorming)?</t>
  </si>
  <si>
    <t>... investigar razones de fallas de productos cualitativa y cuantitativamente (por ejemplo, análisis pareto, gráficos de control)?</t>
  </si>
  <si>
    <t>(  ) investigate reasons for product failures qualitatively and quanitatively (e.g. pareto-analysis, control charts)?</t>
  </si>
  <si>
    <t>... use results from quantitative investigations to improve the product quality (e.g. design review)?</t>
  </si>
  <si>
    <t>(  ) use results from quantitative investigations to improve the product quality (e.g. design review)?</t>
  </si>
  <si>
    <t>Calidad de proceso</t>
  </si>
  <si>
    <t>El grado en que un proceso cumple con los requisitos resultantes de su aplicación en la remanufactura.</t>
  </si>
  <si>
    <t>... detecta fallas en el proceso durante la remanufactura?</t>
  </si>
  <si>
    <t>(  ) detect process failures?</t>
  </si>
  <si>
    <t>... investiga razones de fallas de proceso cualitativamente (por ejemplo, lluvia de ideas)?</t>
  </si>
  <si>
    <t>(  ) investigate reasons for process failures qualitatively (e.g. brainstorming)?</t>
  </si>
  <si>
    <t>... investiga razones de fallas en el proceso cualitativa y cuantitativamente (por ejemplo, análisis pareto, gráficos de control)?</t>
  </si>
  <si>
    <t>(  ) investigate reasons for process failures qualitatively and quanitatively (e.g. pareto-analysis, control charts)?</t>
  </si>
  <si>
    <t>... utiliza los resultados de investigaciones cuantitativas para mejorar la calidad del proceso (por ejemplo, control estadístico del proceso)?</t>
  </si>
  <si>
    <t>(  ) use results from quantitative investigations to improve the process quality (e.g. statistical process control)?</t>
  </si>
  <si>
    <t>Ratio de recuperación</t>
  </si>
  <si>
    <t>La relación entre la cantidad de todos los núcleos que entran en el proceso de remanufactura y la cantidad de todos los productos remanufacturados.</t>
  </si>
  <si>
    <t>¿Cuál es el porcentaje promedio de productos remanufacturados (producción) en comparación con la cantidad de núcleos entrantes en su empresa? (Tasa de regeneración)</t>
  </si>
  <si>
    <t>What is the average share of remanufactured products compared to the amount of incoming cores in your company?</t>
  </si>
  <si>
    <t>0 % - 20 %</t>
  </si>
  <si>
    <t>21 % - 40 %</t>
  </si>
  <si>
    <t>41 % - 60 %</t>
  </si>
  <si>
    <t>61 % - 80 %</t>
  </si>
  <si>
    <t>81 % - 100 %</t>
  </si>
  <si>
    <t>Seguridad e informción del producto</t>
  </si>
  <si>
    <t>El grado en que se cumplen las normas relativas a la seguridad del producto y la información sobre la seguridad del producto.</t>
  </si>
  <si>
    <t>... cumple con las normas sobre seguridad del producto y la información sobre la seguridad del producto para cumplir con los requisitos legales?</t>
  </si>
  <si>
    <t>(  ) fulfill regulations regarding product safety and the information about the product safety to meet the legal requirements?</t>
  </si>
  <si>
    <t>... excede el cumplimiento de las regulaciones con respecto a la seguridad del producto y la información sobre la seguridad del producto a un nivel definido por la compañía?</t>
  </si>
  <si>
    <t>(  ) and also exceed the fulfillment of regulations regarding product safety and the information about the product safety to a company-defined level?</t>
  </si>
  <si>
    <t>... usa indicadores de desempeño para medir y controlar el cumplimiento de las regulaciones (por ejemplo, grado de cumplimiento)?</t>
  </si>
  <si>
    <t>(  ) use performance indicators to measure and control the fulfillment of regulations (e.g. degree of fulfillment)?</t>
  </si>
  <si>
    <t>... usa indicadores de desempeño para mejorar el cumplimiento de las regulaciones en un proceso de mejora continua?</t>
  </si>
  <si>
    <t>(  ) use performance indicators to improve the fulfillment of regulations?</t>
  </si>
  <si>
    <t>GESTIÓN DE LA CALIDAD - Parte 2</t>
  </si>
  <si>
    <t>Inspección de calidad</t>
  </si>
  <si>
    <t>La realización de inspecciones de calidad dentro del proceso de remanufactura.</t>
  </si>
  <si>
    <t xml:space="preserve">Does your company </t>
  </si>
  <si>
    <t>... realiza inspecciones de calidad (por ejemplo, inspección visual, mediciones) regularmente durante la producción?</t>
  </si>
  <si>
    <t>(  ) conduct quality inspections (e.g. visual inspection, measurements) regularly?</t>
  </si>
  <si>
    <t>... realiza inspecciones de calidad durante la producción de manera estandarizada (por ejemplo, mediante planes de muestra definidos)?</t>
  </si>
  <si>
    <t>(  ) conduct quality inspections standardized (e.g. by defined sample plans)?</t>
  </si>
  <si>
    <t>... usa indicadores de desempeño para medir y controlar el desempeño de las inspecciones de calidad (por ejemplo, Kappa de Cohen, calidad saliente promedio)?</t>
  </si>
  <si>
    <t>(  ) use performance indicators to measure and control the performance of the quality inspections (e.g. Cohen's Kappa, Average Outgoing Quality)?</t>
  </si>
  <si>
    <t>... utiliza indicadores de desempeño para mejorar el desempeño de las inspecciones de calidad?</t>
  </si>
  <si>
    <t>(  ) use performance indicatores to improve the performance of the quality inspections?</t>
  </si>
  <si>
    <t>Documentación de la calidad</t>
  </si>
  <si>
    <t>La documentación de los resultados de las inspecciones de calidad realizadas.</t>
  </si>
  <si>
    <t>... documenta los resultados de las inspecciones de calidad (p. ej., tasa de fallas) regularmente?</t>
  </si>
  <si>
    <t>(  ) documentat results from quality inspections (e.g. failure rate) regularly?</t>
  </si>
  <si>
    <t>... documenta los resultados de las inspecciones de calidad estandarizadas (por ejemplo, planes de inspección)?</t>
  </si>
  <si>
    <t>(  ) documentat results from quality inspections standardized (e.g. inspection plans)?</t>
  </si>
  <si>
    <t>... utiliza indicadores de rendimiento para medir y controlar la documentación de los resultados de las inspecciones de calidad (por ejemplo, tasa de acceso)?</t>
  </si>
  <si>
    <t>(  ) use performance indicators to measure and control the  documentation of results from quality inspections  (e.g. access rate)?</t>
  </si>
  <si>
    <t>... utiliza indicadores de rendimiento para mejorar el rendimiento de la documentación de los resultados de las inspecciones de calidad (por ejemplo, redefiniendo la información relevante que se documentará)?</t>
  </si>
  <si>
    <t>(  ) use performance indicatores to improve the performance of the  documentation of results from quality inspections (e.g. by redefining relevant information to be documented)?</t>
  </si>
  <si>
    <t>FLUJOS DE MATERIAL DE PROCESO</t>
  </si>
  <si>
    <t>Preguntas</t>
  </si>
  <si>
    <t>mala practica</t>
  </si>
  <si>
    <t>Intralogística</t>
  </si>
  <si>
    <t>Planificación, control y ejecución de transporte, almacenamiento y suministro de material dentro del área de producción.</t>
  </si>
  <si>
    <t>... gestiona los procesos de intralogística regularmente?</t>
  </si>
  <si>
    <t>... gestiona procesos intralogísticos de forma estandarizada y documentada?</t>
  </si>
  <si>
    <t>... usa indicadores de desempeño para medir y controlar el desempeño de los procesos intralogísticos?</t>
  </si>
  <si>
    <t>... utiliza los resultados de las investigaciones para mejorar la calidad de los procesos de intralogística en un proceso de mejora continua?</t>
  </si>
  <si>
    <t>Diseño de producción</t>
  </si>
  <si>
    <t>Orden espacial y utilización eficiente del espacio de los sectores de producción, máquinas, estaciones de trabajo y rutas de transporte en consideración de los flujos de material e información.</t>
  </si>
  <si>
    <t>... considera los flujos de proceso como base para el diseño de producción?</t>
  </si>
  <si>
    <t>... aplica métodos para mejorar el diseño y detectar fallas y desperdicios en el diseño de forma regular?</t>
  </si>
  <si>
    <t>... utiliza indicadores de rendimiento para medir y controlar el rendimiento de los métodos aplicados para mejorar el diseño?</t>
  </si>
  <si>
    <t>... utiliza indicadores de rendimiento para mejorar el rendimiento de los métodos aplicados para mejorar el diseño?</t>
  </si>
  <si>
    <t>Transparencia de los flujos de material.</t>
  </si>
  <si>
    <t>Conocimiento sobre procesos y sus interfaces.</t>
  </si>
  <si>
    <t>... considera formas de mejorar la transparencia del proceso de los flujos de materiales?</t>
  </si>
  <si>
    <t>... aplica regularmente métodos estandarizados para mejorar la transparencia del proceso de los flujos de material?</t>
  </si>
  <si>
    <t>... tiene un procedimiento estándar para utilizar los datos obtenidos para medir y controlar el rendimiento de los flujos de material (por ejemplo, nivel de inventario)?</t>
  </si>
  <si>
    <t>... tiene un procedimiento estándar para utilizar los datos obtenidos para mejorar el rendimiento de los flujos de material (por ejemplo, software de análisis de flujo de material)?</t>
  </si>
  <si>
    <t>Automatización de flujos de materiales y soporte técnico.</t>
  </si>
  <si>
    <t>Equipar objetos técnicos para que operen total o parcialmente independientes del entorno humano.</t>
  </si>
  <si>
    <t>... tiene transferencia y manejo de material parcialmente automatizado?</t>
  </si>
  <si>
    <t>... además tiene tareas parcialmente automatizadas, previamente manuales, tediosas y repetitivas?</t>
  </si>
  <si>
    <t>... tiene transferencia de material totalmente automatizada, manejo y tareas tediosas manualmente cuando sea posible?</t>
  </si>
  <si>
    <t>... además han automatizado los procesos de remanufactura y los flujos de material cuando corresponde?</t>
  </si>
  <si>
    <t>Uso de métodos en flujos de materiales.</t>
  </si>
  <si>
    <t>Uso de métodos estandarizados para mejorar los flujos de material.</t>
  </si>
  <si>
    <t>... aplica métodos para mejorar el conocimiento tecnológico (por ejemplo, análisis de flujo de material) regularmente?</t>
  </si>
  <si>
    <t>... utiliza e implementa un proceso de mejora continua (PMC) para mejorar el conocimiento tecnológico?</t>
  </si>
  <si>
    <t>... gestiona los resultados del PMC (por ejemplo, adaptación a otros procesos)?</t>
  </si>
  <si>
    <t>... prioriza actividades PMC basadas en análisis de uso individual?</t>
  </si>
  <si>
    <t>MADUREZ Y SABER HACER TECNOLÓGICO</t>
  </si>
  <si>
    <t>Saber hacer en producto</t>
  </si>
  <si>
    <t>La provisión de conocimiento del producto se lleva a cabo de manera estandarizada.</t>
  </si>
  <si>
    <t>¿Su compañía…</t>
  </si>
  <si>
    <t>... proporciona capacitación sobre productos regularmente?</t>
  </si>
  <si>
    <t>... provide product training regularly?</t>
  </si>
  <si>
    <t>... tiene una estrategia integrada para la gestión de documentos, gestión de datos maestros y gestión de múltiples listas de materiales para productos?</t>
  </si>
  <si>
    <t>... have an integrated strategy for document management, master data management and multiple BOM management?</t>
  </si>
  <si>
    <t>... además muestra más del 80% de sus productos en la estrategia de gestión de documentos?</t>
  </si>
  <si>
    <t>... additionally have more than 80% of its products shown in the document management strategy?</t>
  </si>
  <si>
    <t>... proporciona información contextual del producto?</t>
  </si>
  <si>
    <t>... provide contextual product information?</t>
  </si>
  <si>
    <t>Saber hacer en proceso</t>
  </si>
  <si>
    <t>La provisión de conocimiento del proceso se lleva a cabo de manera estandarizada.</t>
  </si>
  <si>
    <t>... proporciona capacitación en procesos regularmente?</t>
  </si>
  <si>
    <t>... provide process training regularly?</t>
  </si>
  <si>
    <t>... tiene una estrategia para la gestión de documentos y la gestión de datos maestros para procesos?</t>
  </si>
  <si>
    <t>... have an integrated strategy for document management and master data management?</t>
  </si>
  <si>
    <t>... además muestra más del 80% de sus procesos en la estrategia de gestión de documentos?</t>
  </si>
  <si>
    <t>... additionally have more than 80% of its processes shown in the document management strategy?</t>
  </si>
  <si>
    <t>... proporciona información del proceso contextual?</t>
  </si>
  <si>
    <t>... provide contextual process information?</t>
  </si>
  <si>
    <t>Tecnología de proceso e información técnica de proceso.</t>
  </si>
  <si>
    <t>La información técnica sobre el proceso y la tecnología de proceso utilizada están disponibles para el usuario.</t>
  </si>
  <si>
    <t>... proporcionar información sobre el proceso a los empleados de producción y gestión</t>
  </si>
  <si>
    <t>... provide process information?</t>
  </si>
  <si>
    <t>... proporcionar información de la situación del proceso de manera estandarizada?</t>
  </si>
  <si>
    <t>... provide process information at process site in a standardized manner?</t>
  </si>
  <si>
    <t>... revisa los indicadores clave de rendimiento del proceso (OEE, tiempo de inactividad, rechazos...)</t>
  </si>
  <si>
    <t>... review process-related key performance indicators (e.g. OEE, downtime, rejects)?</t>
  </si>
  <si>
    <t>... utiliza datos de proceso para optimizar la aplicación de la tecnología de proceso?</t>
  </si>
  <si>
    <t>... use process data to optimize the application of process technology?</t>
  </si>
  <si>
    <t>Calificación de empleados</t>
  </si>
  <si>
    <t>Los empleados están calificados y específicamente capacitados.</t>
  </si>
  <si>
    <t>... proporciona regularmente capacitaciones internas específicas relacionadas con el trabajo?</t>
  </si>
  <si>
    <t>... provide internal training regularly?</t>
  </si>
  <si>
    <t>... usa una matriz de calificación para monitorizar las calificaciones de los empleados?</t>
  </si>
  <si>
    <t>... use a qualification matrix to monitor employee qualifications?</t>
  </si>
  <si>
    <t>... utiliza análisis de necesidades de calificación para administrar las calificaciones de los empleados?</t>
  </si>
  <si>
    <t>... use a qualification needs analysis to manage employee qualifications?</t>
  </si>
  <si>
    <t>... controla activamente el desarrollo de los empleados de manera estratégica?</t>
  </si>
  <si>
    <t>... actively control the employee develoment in a strategic matter?</t>
  </si>
  <si>
    <t>Conocimiento administrativo</t>
  </si>
  <si>
    <t>El conocimiento se comparte activamente y se comunica abiertamente</t>
  </si>
  <si>
    <t>... identifica y comunicar sus portadores de conocimiento a sus empleados?</t>
  </si>
  <si>
    <t>... identify and communicat their knowledge carriers to their employees?</t>
  </si>
  <si>
    <t>... utiliza un proceso de gestión del conocimiento definido para difundir el conocimiento?</t>
  </si>
  <si>
    <t>... use a defined knowledge management process to spread knowledge?</t>
  </si>
  <si>
    <t>... revisar la base de conocimiento de sus empleados para evaluar la base de conocimiento?</t>
  </si>
  <si>
    <t>... review the knowledge base of their employees to evaluate the knowledge base?</t>
  </si>
  <si>
    <t>... gestiona y mejora activamente la gestión del conocimiento, por ejemplo, identificando la falta de conocimiento, evaluando los riesgos...?</t>
  </si>
  <si>
    <t>... actively manage the knowledge management by e.g. identification of knowledge lacks, risk assessment?</t>
  </si>
  <si>
    <t>Modificaciones del producto</t>
  </si>
  <si>
    <t>Las modificaciones al producto son evaluadas y documentadas
(aplicable para remanufacturadores independientes y donde las piezas permiten modificaciones)</t>
  </si>
  <si>
    <t>... aplica modificaciones del producto mediante la remanufactura?</t>
  </si>
  <si>
    <t>... apply product modifications?</t>
  </si>
  <si>
    <t>... documenta las modificaciones del producto mediante la remanufactura de manera estandarizada?</t>
  </si>
  <si>
    <t>... document the product modifications standardized?</t>
  </si>
  <si>
    <t>... proporciona datos para la evaluación de modificaciones del producto mediante la remanufactura?</t>
  </si>
  <si>
    <t>... provide data for the evaluation of product modification?</t>
  </si>
  <si>
    <t>... evalua las modificaciones del producto análizando la vida útil, tasa de fallos, evaluación de costos...?</t>
  </si>
  <si>
    <t>... evaluate the product modifications by e.g. surveying lifetime analysis, field failure rate, cost evalution?</t>
  </si>
  <si>
    <t>Uso de métodos para mejorar el conocimiento tecnológico.</t>
  </si>
  <si>
    <t>Uso de métodos estandarizados para mejorar la base de conocimiento tecnológico.</t>
  </si>
  <si>
    <t>... aplica métodos para mejorar los conocimientos tecnológicos (p. ej., PDCA, mejora continua, gestión de ideas) regularmente?</t>
  </si>
  <si>
    <t>... apply methods for improving technological know how (e.g. PDCA, Continuous Improvement, Idea Management) regularly?</t>
  </si>
  <si>
    <t>... utiliza un proceso de mejora continua (PMC) implementado para mejorar el conocimiento tecnológico?</t>
  </si>
  <si>
    <t>... use an implemented continuous improvement program for improving the technological know how?</t>
  </si>
  <si>
    <t>... gestiona los resultados del PMC (p. ej. adaptación a otros procesos, implementación sostenible)?</t>
  </si>
  <si>
    <t>... mange the results of the CIP (e.g. ROI, adaption to other processes, sustainable implementation)?</t>
  </si>
  <si>
    <t>... prioriza actividades del PMC basadas en análisis de uso individual?</t>
  </si>
  <si>
    <t>... prioritizize CIP activities based on individual use analyses?</t>
  </si>
  <si>
    <t>Evaluación - Parte 1</t>
  </si>
  <si>
    <t>Categoría</t>
  </si>
  <si>
    <t>Subcategorías</t>
  </si>
  <si>
    <t>Abierto</t>
  </si>
  <si>
    <t>Nivel</t>
  </si>
  <si>
    <t>Traducción para Reman</t>
  </si>
  <si>
    <t xml:space="preserve">GESTIÓN Y ESTRATEGIA EMPRESARIAL </t>
  </si>
  <si>
    <t>Inicial</t>
  </si>
  <si>
    <t>Gestionado</t>
  </si>
  <si>
    <t>Definido</t>
  </si>
  <si>
    <t>Gestionado cuantitativamente</t>
  </si>
  <si>
    <t>Optimizado</t>
  </si>
  <si>
    <t>Flujos de ingresos</t>
  </si>
  <si>
    <t>Traducción</t>
  </si>
  <si>
    <t>Sin capacidades específicas</t>
  </si>
  <si>
    <t>Capacidades básicas de remanufactura</t>
  </si>
  <si>
    <t>Remanufactura estructurada</t>
  </si>
  <si>
    <t>Remanufactura profesional</t>
  </si>
  <si>
    <t>Remanufactura excelente</t>
  </si>
  <si>
    <t>Estructura de costes y transparencia</t>
  </si>
  <si>
    <t>Recursos clave</t>
  </si>
  <si>
    <t>Comunicación e información externas</t>
  </si>
  <si>
    <t>Eficiencia de los recursos (gestión de materiales y energía)</t>
  </si>
  <si>
    <t>Gestión de residuos y protección del medio ambiente</t>
  </si>
  <si>
    <t>Seguridad industrial y ergonomía</t>
  </si>
  <si>
    <t>Utilización de métodos para mejorar la eficiencia de los recursos</t>
  </si>
  <si>
    <t>PRODUCTO Y OPERACIONES (PROCESO GLOBAL)</t>
  </si>
  <si>
    <t>Planificación y control operativo</t>
  </si>
  <si>
    <t>Diseño y desarrollo de procesos</t>
  </si>
  <si>
    <t>Trazabilidad de piezas y procesos (perspectiva de proceso global)</t>
  </si>
  <si>
    <t>Control y mejora de procesos</t>
  </si>
  <si>
    <t>Gestión de la variedad (productos y procesos)</t>
  </si>
  <si>
    <t>Especificaciones técnicas de los productos</t>
  </si>
  <si>
    <t>Gestión de proveedores</t>
  </si>
  <si>
    <t>Estrategia de recogida de núcleos</t>
  </si>
  <si>
    <t>Calidad de los núcleos</t>
  </si>
  <si>
    <t>Trazabilidad en logística y gestión de datos</t>
  </si>
  <si>
    <t>Información y gestión de datos del historial de los núcleos/piezas</t>
  </si>
  <si>
    <t>GESTIÓN DE LA INFORMACIÓN</t>
  </si>
  <si>
    <t>Coherencia y fiabilidad de la información</t>
  </si>
  <si>
    <t>omnipresencia de la información</t>
  </si>
  <si>
    <t>Coherencia del transporte de la información</t>
  </si>
  <si>
    <t>Eficacia del transporte de la información</t>
  </si>
  <si>
    <t>GESTIÓN DE LA CALIDAD</t>
  </si>
  <si>
    <t>Calidad del producto</t>
  </si>
  <si>
    <t>Calidad del proceso</t>
  </si>
  <si>
    <t>Índice de regeneración</t>
  </si>
  <si>
    <t>Seguridad e información del producto</t>
  </si>
  <si>
    <t>Documentación de calidad</t>
  </si>
  <si>
    <t>FLUJOS DE MATERIALES DE PROCESO</t>
  </si>
  <si>
    <t>Disposición de la producción</t>
  </si>
  <si>
    <t>Transparencia de los flujos de materiales</t>
  </si>
  <si>
    <t>Automatización de los flujos de materiales y soportes técnicos</t>
  </si>
  <si>
    <t>Utilización de métodos en los flujos de materiales</t>
  </si>
  <si>
    <t>MADUREZ TECNOLÓGICA Y CONOCIMIENTOS TÉCNICOS</t>
  </si>
  <si>
    <t>Conocimientos sobre productos</t>
  </si>
  <si>
    <t>Conocimientos sobre procesos</t>
  </si>
  <si>
    <t>Tecnología de procesos e información técnica de procesos</t>
  </si>
  <si>
    <t>Cualificación de los empleados</t>
  </si>
  <si>
    <t>Gestión del conocimiento</t>
  </si>
  <si>
    <t>Modificaciones de productos</t>
  </si>
  <si>
    <t>Uso de métodos para mejorar los conocimientos tecnológicos</t>
  </si>
  <si>
    <t>Resultados generales</t>
  </si>
  <si>
    <t>Vector de importancia</t>
  </si>
  <si>
    <t>Nivel medio por categoría</t>
  </si>
  <si>
    <t>Media global</t>
  </si>
  <si>
    <t>sin importancia</t>
  </si>
  <si>
    <t>con importancia</t>
  </si>
  <si>
    <t>GENERAL</t>
  </si>
  <si>
    <t>Análisis comparativo</t>
  </si>
  <si>
    <t>Sub-Categoría</t>
  </si>
  <si>
    <t>Gestión de eliminación de residuos y protección del medio ambiente</t>
  </si>
  <si>
    <t xml:space="preserve">PRODUCTO Y OPERACIONES (PROCESO GENERAL) </t>
  </si>
  <si>
    <t>GESTION DE LA CADENA DE SUMINISTROS Y COMPONENTES</t>
  </si>
  <si>
    <t xml:space="preserve">GESTIÓN DE LA INFORMACIÓN </t>
  </si>
  <si>
    <t>Consistencia y fiabilidad de la información</t>
  </si>
  <si>
    <t>Consistencia del transporte de información</t>
  </si>
  <si>
    <t>Lay out productivo</t>
  </si>
  <si>
    <t>Transparencia de los flujos de material</t>
  </si>
  <si>
    <t>Automatización de flujos de materiales y soporte técnico</t>
  </si>
  <si>
    <t>Uso de métodos en flujos de materiales</t>
  </si>
  <si>
    <t>Tecnología de proceso e información técnica de proceso</t>
  </si>
  <si>
    <t>Uso de métodos para mejorar el conocimiento tecnológico</t>
  </si>
  <si>
    <t xml:space="preserve">NIVEL DE LAS CATEGORIAS </t>
  </si>
  <si>
    <t>GESTIÓN Y ESTRATEGIA EMPRESARIAL</t>
  </si>
  <si>
    <t>GESTION DE RECURSOS</t>
  </si>
  <si>
    <t>PRODUCTOS Y OPERACIONES</t>
  </si>
  <si>
    <t>GESTIÓN DE LA CADENA DE SUMINISTROS Y COMPONENTES</t>
  </si>
  <si>
    <t>GESTION DE LA CALIDAD</t>
  </si>
  <si>
    <t>FLUJO DE LOS MATERIALES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</si>
</sst>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font>
      <sz val="11"/>
      <color theme="1"/>
      <name val="Calibri"/>
      <family val="2"/>
      <scheme val="minor"/>
    </font>
    <font>
      <sz val="8"/>
      <color theme="1"/>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sz val="9"/>
      <color theme="0"/>
      <name val="Calibri"/>
      <family val="2"/>
      <scheme val="minor"/>
    </font>
    <font>
      <sz val="8"/>
      <color theme="1"/>
      <name val="Segoe UI Emoji"/>
      <family val="2"/>
    </font>
    <font>
      <u/>
      <sz val="11"/>
      <color theme="10"/>
      <name val="Calibri"/>
      <family val="2"/>
      <scheme val="minor"/>
    </font>
    <font>
      <b/>
      <sz val="8"/>
      <color theme="1"/>
      <name val="Calibri"/>
      <family val="2"/>
      <scheme val="minor"/>
    </font>
    <font>
      <b/>
      <sz val="9"/>
      <color theme="1"/>
      <name val="Calibri"/>
      <family val="2"/>
      <scheme val="minor"/>
    </font>
    <font>
      <b/>
      <sz val="11"/>
      <color theme="9"/>
      <name val="Calibri"/>
      <family val="2"/>
      <scheme val="minor"/>
    </font>
    <font>
      <sz val="11"/>
      <color theme="9"/>
      <name val="Calibri"/>
      <family val="2"/>
      <scheme val="minor"/>
    </font>
    <font>
      <b/>
      <sz val="11"/>
      <color theme="1"/>
      <name val="Calibri"/>
      <family val="2"/>
      <scheme val="minor"/>
    </font>
    <font>
      <b/>
      <sz val="11"/>
      <name val="Calibri"/>
      <family val="2"/>
      <scheme val="minor"/>
    </font>
    <font>
      <sz val="9"/>
      <color theme="1" tint="0.499984740745262"/>
      <name val="Calibri"/>
      <family val="2"/>
      <scheme val="minor"/>
    </font>
  </fonts>
  <fills count="11">
    <fill>
      <patternFill patternType="none"/>
    </fill>
    <fill>
      <patternFill patternType="gray125"/>
    </fill>
    <fill>
      <patternFill patternType="solid">
        <fgColor theme="5" tint="0.79998168889431442"/>
        <bgColor indexed="64"/>
      </patternFill>
    </fill>
    <fill>
      <patternFill patternType="solid">
        <fgColor theme="3"/>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1"/>
        <bgColor indexed="64"/>
      </patternFill>
    </fill>
    <fill>
      <patternFill patternType="solid">
        <fgColor theme="7"/>
        <bgColor indexed="64"/>
      </patternFill>
    </fill>
    <fill>
      <patternFill patternType="solid">
        <fgColor theme="4"/>
        <bgColor indexed="64"/>
      </patternFill>
    </fill>
    <fill>
      <patternFill patternType="solid">
        <fgColor theme="0"/>
        <bgColor indexed="64"/>
      </patternFill>
    </fill>
  </fills>
  <borders count="78">
    <border>
      <left/>
      <right/>
      <top/>
      <bottom/>
      <diagonal/>
    </border>
    <border>
      <left/>
      <right/>
      <top/>
      <bottom style="thin">
        <color theme="5" tint="0.39994506668294322"/>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theme="5" tint="0.39994506668294322"/>
      </bottom>
      <diagonal/>
    </border>
    <border>
      <left style="thin">
        <color theme="0"/>
      </left>
      <right style="thin">
        <color theme="0"/>
      </right>
      <top style="thin">
        <color theme="5" tint="0.39994506668294322"/>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theme="0"/>
      </left>
      <right/>
      <top style="thin">
        <color theme="5" tint="0.39994506668294322"/>
      </top>
      <bottom/>
      <diagonal/>
    </border>
    <border>
      <left/>
      <right/>
      <top style="thin">
        <color theme="5" tint="0.39994506668294322"/>
      </top>
      <bottom/>
      <diagonal/>
    </border>
    <border>
      <left/>
      <right style="thin">
        <color theme="0"/>
      </right>
      <top style="thin">
        <color theme="5" tint="0.39994506668294322"/>
      </top>
      <bottom/>
      <diagonal/>
    </border>
    <border>
      <left style="thin">
        <color theme="0"/>
      </left>
      <right/>
      <top/>
      <bottom/>
      <diagonal/>
    </border>
    <border>
      <left/>
      <right style="thin">
        <color theme="0"/>
      </right>
      <top/>
      <bottom/>
      <diagonal/>
    </border>
    <border>
      <left style="thin">
        <color theme="0"/>
      </left>
      <right/>
      <top/>
      <bottom style="thin">
        <color theme="5" tint="0.39994506668294322"/>
      </bottom>
      <diagonal/>
    </border>
    <border>
      <left/>
      <right style="thin">
        <color theme="0"/>
      </right>
      <top/>
      <bottom style="thin">
        <color theme="5" tint="0.39994506668294322"/>
      </bottom>
      <diagonal/>
    </border>
    <border>
      <left style="thin">
        <color theme="0"/>
      </left>
      <right/>
      <top style="thin">
        <color theme="5" tint="0.39997558519241921"/>
      </top>
      <bottom/>
      <diagonal/>
    </border>
    <border>
      <left/>
      <right/>
      <top style="thin">
        <color theme="5" tint="0.39997558519241921"/>
      </top>
      <bottom/>
      <diagonal/>
    </border>
    <border>
      <left/>
      <right style="thin">
        <color theme="0"/>
      </right>
      <top style="thin">
        <color theme="0"/>
      </top>
      <bottom style="thin">
        <color theme="0"/>
      </bottom>
      <diagonal/>
    </border>
    <border>
      <left/>
      <right style="thin">
        <color theme="0"/>
      </right>
      <top style="thin">
        <color theme="0"/>
      </top>
      <bottom style="thin">
        <color theme="5" tint="0.39994506668294322"/>
      </bottom>
      <diagonal/>
    </border>
    <border>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bottom/>
      <diagonal/>
    </border>
    <border>
      <left style="hair">
        <color theme="0"/>
      </left>
      <right style="hair">
        <color theme="0"/>
      </right>
      <top style="thin">
        <color theme="0"/>
      </top>
      <bottom style="hair">
        <color theme="0"/>
      </bottom>
      <diagonal/>
    </border>
    <border>
      <left style="thin">
        <color theme="0"/>
      </left>
      <right style="thin">
        <color theme="0"/>
      </right>
      <top style="thin">
        <color theme="5" tint="0.39994506668294322"/>
      </top>
      <bottom/>
      <diagonal/>
    </border>
    <border>
      <left style="thin">
        <color theme="0"/>
      </left>
      <right style="thin">
        <color theme="0"/>
      </right>
      <top/>
      <bottom style="thin">
        <color theme="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0"/>
      </left>
      <right/>
      <top style="thin">
        <color theme="5" tint="0.39994506668294322"/>
      </top>
      <bottom style="thin">
        <color theme="0"/>
      </bottom>
      <diagonal/>
    </border>
    <border>
      <left/>
      <right/>
      <top style="thin">
        <color theme="5" tint="0.39994506668294322"/>
      </top>
      <bottom style="thin">
        <color theme="0"/>
      </bottom>
      <diagonal/>
    </border>
    <border>
      <left/>
      <right style="thin">
        <color theme="0"/>
      </right>
      <top style="thin">
        <color theme="5" tint="0.39994506668294322"/>
      </top>
      <bottom style="thin">
        <color theme="0"/>
      </bottom>
      <diagonal/>
    </border>
    <border>
      <left style="thin">
        <color theme="0"/>
      </left>
      <right/>
      <top style="thin">
        <color theme="0"/>
      </top>
      <bottom style="thin">
        <color theme="5" tint="0.39994506668294322"/>
      </bottom>
      <diagonal/>
    </border>
    <border>
      <left/>
      <right/>
      <top style="thin">
        <color theme="0"/>
      </top>
      <bottom style="thin">
        <color theme="5" tint="0.39994506668294322"/>
      </bottom>
      <diagonal/>
    </border>
    <border>
      <left/>
      <right/>
      <top/>
      <bottom style="thin">
        <color theme="5" tint="0.39991454817346722"/>
      </bottom>
      <diagonal/>
    </border>
    <border>
      <left style="thin">
        <color theme="0"/>
      </left>
      <right/>
      <top style="thin">
        <color theme="0"/>
      </top>
      <bottom style="thin">
        <color theme="5" tint="0.39997558519241921"/>
      </bottom>
      <diagonal/>
    </border>
    <border>
      <left/>
      <right/>
      <top style="thin">
        <color theme="0"/>
      </top>
      <bottom style="thin">
        <color theme="5" tint="0.39997558519241921"/>
      </bottom>
      <diagonal/>
    </border>
    <border>
      <left/>
      <right style="thin">
        <color theme="0"/>
      </right>
      <top style="thin">
        <color theme="0"/>
      </top>
      <bottom style="thin">
        <color theme="5" tint="0.39997558519241921"/>
      </bottom>
      <diagonal/>
    </border>
    <border>
      <left/>
      <right/>
      <top/>
      <bottom style="thin">
        <color theme="5" tint="0.39997558519241921"/>
      </bottom>
      <diagonal/>
    </border>
    <border>
      <left style="thin">
        <color theme="0"/>
      </left>
      <right style="thin">
        <color theme="0"/>
      </right>
      <top style="thin">
        <color theme="0"/>
      </top>
      <bottom style="thin">
        <color theme="5" tint="0.39997558519241921"/>
      </bottom>
      <diagonal/>
    </border>
    <border>
      <left style="thin">
        <color theme="0"/>
      </left>
      <right/>
      <top/>
      <bottom style="thin">
        <color theme="5" tint="0.39997558519241921"/>
      </bottom>
      <diagonal/>
    </border>
    <border>
      <left/>
      <right style="thin">
        <color theme="0"/>
      </right>
      <top/>
      <bottom style="thin">
        <color theme="5" tint="0.39997558519241921"/>
      </bottom>
      <diagonal/>
    </border>
    <border>
      <left style="thin">
        <color theme="0"/>
      </left>
      <right style="thin">
        <color theme="0"/>
      </right>
      <top/>
      <bottom style="thin">
        <color theme="5" tint="0.39997558519241921"/>
      </bottom>
      <diagonal/>
    </border>
    <border>
      <left style="thin">
        <color theme="0"/>
      </left>
      <right/>
      <top style="thin">
        <color theme="5" tint="0.39997558519241921"/>
      </top>
      <bottom style="thin">
        <color theme="0"/>
      </bottom>
      <diagonal/>
    </border>
    <border>
      <left/>
      <right/>
      <top style="thin">
        <color theme="5" tint="0.39997558519241921"/>
      </top>
      <bottom style="thin">
        <color theme="0"/>
      </bottom>
      <diagonal/>
    </border>
    <border>
      <left/>
      <right style="thin">
        <color theme="0"/>
      </right>
      <top style="thin">
        <color theme="6" tint="0.39997558519241921"/>
      </top>
      <bottom/>
      <diagonal/>
    </border>
    <border>
      <left style="thin">
        <color theme="0"/>
      </left>
      <right/>
      <top style="thin">
        <color theme="6" tint="0.39997558519241921"/>
      </top>
      <bottom/>
      <diagonal/>
    </border>
    <border>
      <left/>
      <right/>
      <top style="thin">
        <color theme="6" tint="0.39997558519241921"/>
      </top>
      <bottom/>
      <diagonal/>
    </border>
    <border>
      <left style="thin">
        <color theme="0"/>
      </left>
      <right style="thin">
        <color theme="0"/>
      </right>
      <top style="thin">
        <color theme="6" tint="0.39997558519241921"/>
      </top>
      <bottom style="thin">
        <color theme="0"/>
      </bottom>
      <diagonal/>
    </border>
    <border>
      <left/>
      <right style="thin">
        <color theme="0"/>
      </right>
      <top style="thin">
        <color theme="6" tint="0.39997558519241921"/>
      </top>
      <bottom style="thin">
        <color theme="0"/>
      </bottom>
      <diagonal/>
    </border>
    <border>
      <left/>
      <right/>
      <top style="thin">
        <color theme="6" tint="0.39997558519241921"/>
      </top>
      <bottom style="thin">
        <color theme="0"/>
      </bottom>
      <diagonal/>
    </border>
    <border>
      <left/>
      <right style="thin">
        <color theme="0"/>
      </right>
      <top/>
      <bottom style="thin">
        <color theme="6" tint="0.39997558519241921"/>
      </bottom>
      <diagonal/>
    </border>
    <border>
      <left style="thin">
        <color theme="0"/>
      </left>
      <right/>
      <top/>
      <bottom style="thin">
        <color theme="6" tint="0.39997558519241921"/>
      </bottom>
      <diagonal/>
    </border>
    <border>
      <left/>
      <right/>
      <top/>
      <bottom style="thin">
        <color theme="6" tint="0.39997558519241921"/>
      </bottom>
      <diagonal/>
    </border>
    <border>
      <left style="thin">
        <color theme="0"/>
      </left>
      <right style="thin">
        <color theme="0"/>
      </right>
      <top style="thin">
        <color theme="0"/>
      </top>
      <bottom style="thin">
        <color theme="6" tint="0.39997558519241921"/>
      </bottom>
      <diagonal/>
    </border>
    <border>
      <left/>
      <right style="thin">
        <color theme="0"/>
      </right>
      <top style="thin">
        <color theme="0"/>
      </top>
      <bottom style="thin">
        <color theme="6" tint="0.39997558519241921"/>
      </bottom>
      <diagonal/>
    </border>
    <border>
      <left/>
      <right/>
      <top style="thin">
        <color theme="0"/>
      </top>
      <bottom style="thin">
        <color theme="6" tint="0.39997558519241921"/>
      </bottom>
      <diagonal/>
    </border>
    <border>
      <left/>
      <right style="thin">
        <color theme="0"/>
      </right>
      <top style="thin">
        <color theme="5" tint="0.39997558519241921"/>
      </top>
      <bottom style="thin">
        <color theme="0"/>
      </bottom>
      <diagonal/>
    </border>
    <border>
      <left style="thin">
        <color theme="0"/>
      </left>
      <right/>
      <top style="hair">
        <color auto="1"/>
      </top>
      <bottom style="hair">
        <color auto="1"/>
      </bottom>
      <diagonal/>
    </border>
    <border>
      <left/>
      <right style="thin">
        <color theme="0"/>
      </right>
      <top style="hair">
        <color auto="1"/>
      </top>
      <bottom style="hair">
        <color auto="1"/>
      </bottom>
      <diagonal/>
    </border>
    <border>
      <left style="thin">
        <color theme="0"/>
      </left>
      <right/>
      <top style="hair">
        <color auto="1"/>
      </top>
      <bottom style="thin">
        <color theme="0"/>
      </bottom>
      <diagonal/>
    </border>
    <border>
      <left/>
      <right style="thin">
        <color theme="0"/>
      </right>
      <top style="hair">
        <color auto="1"/>
      </top>
      <bottom style="thin">
        <color theme="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9"/>
      </bottom>
      <diagonal/>
    </border>
    <border>
      <left/>
      <right/>
      <top style="thin">
        <color theme="9"/>
      </top>
      <bottom style="thin">
        <color theme="9"/>
      </bottom>
      <diagonal/>
    </border>
    <border>
      <left style="thin">
        <color theme="0"/>
      </left>
      <right/>
      <top style="thin">
        <color theme="9"/>
      </top>
      <bottom/>
      <diagonal/>
    </border>
    <border>
      <left/>
      <right/>
      <top style="thin">
        <color theme="9"/>
      </top>
      <bottom/>
      <diagonal/>
    </border>
    <border>
      <left/>
      <right style="thin">
        <color indexed="64"/>
      </right>
      <top/>
      <bottom style="thin">
        <color theme="9"/>
      </bottom>
      <diagonal/>
    </border>
    <border>
      <left/>
      <right style="thin">
        <color indexed="64"/>
      </right>
      <top style="thin">
        <color theme="9"/>
      </top>
      <bottom style="thin">
        <color theme="9"/>
      </bottom>
      <diagonal/>
    </border>
  </borders>
  <cellStyleXfs count="2">
    <xf numFmtId="0" fontId="0" fillId="0" borderId="0"/>
    <xf numFmtId="0" fontId="7" fillId="0" borderId="0" applyNumberFormat="0" applyFill="0" applyBorder="0" applyAlignment="0" applyProtection="0"/>
  </cellStyleXfs>
  <cellXfs count="358">
    <xf numFmtId="0" fontId="0" fillId="0" borderId="0" xfId="0"/>
    <xf numFmtId="0" fontId="1" fillId="0" borderId="0" xfId="0" applyFont="1"/>
    <xf numFmtId="0" fontId="3" fillId="0" borderId="0" xfId="0" applyFont="1"/>
    <xf numFmtId="0" fontId="0" fillId="0" borderId="0" xfId="0" applyAlignment="1">
      <alignment horizontal="left" vertical="top"/>
    </xf>
    <xf numFmtId="0" fontId="1" fillId="0" borderId="20" xfId="0" applyFont="1" applyBorder="1"/>
    <xf numFmtId="0" fontId="1" fillId="0" borderId="2" xfId="0" applyFont="1" applyBorder="1"/>
    <xf numFmtId="0" fontId="1" fillId="0" borderId="7" xfId="0" applyFont="1" applyBorder="1"/>
    <xf numFmtId="0" fontId="1" fillId="0" borderId="21" xfId="0" applyFont="1" applyBorder="1"/>
    <xf numFmtId="0" fontId="1" fillId="2" borderId="12" xfId="0" applyFont="1" applyFill="1" applyBorder="1"/>
    <xf numFmtId="0" fontId="1" fillId="2" borderId="0" xfId="0" applyFont="1" applyFill="1"/>
    <xf numFmtId="0" fontId="1" fillId="2" borderId="1" xfId="0" applyFont="1" applyFill="1" applyBorder="1"/>
    <xf numFmtId="0" fontId="1" fillId="0" borderId="4" xfId="0" applyFont="1" applyBorder="1"/>
    <xf numFmtId="0" fontId="1" fillId="0" borderId="3" xfId="0" applyFont="1" applyBorder="1"/>
    <xf numFmtId="0" fontId="1" fillId="2" borderId="19" xfId="0" applyFont="1" applyFill="1" applyBorder="1"/>
    <xf numFmtId="0" fontId="1" fillId="2" borderId="12" xfId="0" applyFont="1" applyFill="1" applyBorder="1" applyAlignment="1">
      <alignment vertical="top" wrapText="1"/>
    </xf>
    <xf numFmtId="0" fontId="1" fillId="2" borderId="0" xfId="0" applyFont="1" applyFill="1" applyAlignment="1">
      <alignment vertical="top"/>
    </xf>
    <xf numFmtId="0" fontId="1" fillId="2" borderId="1" xfId="0" applyFont="1" applyFill="1" applyBorder="1" applyAlignment="1">
      <alignment vertical="top"/>
    </xf>
    <xf numFmtId="0" fontId="1" fillId="0" borderId="4"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2" borderId="19" xfId="0" applyFont="1" applyFill="1" applyBorder="1" applyAlignment="1">
      <alignment vertical="top" wrapText="1"/>
    </xf>
    <xf numFmtId="0" fontId="1" fillId="0" borderId="10" xfId="0" applyFont="1" applyBorder="1" applyAlignment="1">
      <alignment vertical="top" wrapText="1"/>
    </xf>
    <xf numFmtId="0" fontId="1" fillId="0" borderId="10" xfId="0" applyFont="1" applyBorder="1"/>
    <xf numFmtId="0" fontId="0" fillId="2" borderId="24" xfId="0" applyFill="1" applyBorder="1" applyAlignment="1">
      <alignment horizontal="left" vertical="top"/>
    </xf>
    <xf numFmtId="0" fontId="1" fillId="2" borderId="12" xfId="0" applyFont="1" applyFill="1" applyBorder="1" applyAlignment="1">
      <alignment vertical="top"/>
    </xf>
    <xf numFmtId="0" fontId="1" fillId="0" borderId="26" xfId="0" applyFont="1" applyBorder="1" applyAlignment="1">
      <alignment vertical="top" wrapText="1"/>
    </xf>
    <xf numFmtId="0" fontId="1" fillId="0" borderId="26" xfId="0" applyFont="1" applyBorder="1"/>
    <xf numFmtId="0" fontId="1" fillId="0" borderId="28" xfId="0" applyFont="1" applyBorder="1" applyAlignment="1">
      <alignment vertical="top" wrapText="1"/>
    </xf>
    <xf numFmtId="0" fontId="1" fillId="0" borderId="28" xfId="0" applyFont="1" applyBorder="1"/>
    <xf numFmtId="0" fontId="6" fillId="0" borderId="20" xfId="0" applyFont="1" applyBorder="1"/>
    <xf numFmtId="0" fontId="2" fillId="3" borderId="0" xfId="0" applyFont="1" applyFill="1"/>
    <xf numFmtId="0" fontId="5" fillId="3" borderId="0" xfId="0" applyFont="1" applyFill="1" applyAlignment="1">
      <alignment horizontal="center"/>
    </xf>
    <xf numFmtId="0" fontId="4" fillId="4" borderId="0" xfId="0" applyFont="1" applyFill="1"/>
    <xf numFmtId="0" fontId="0" fillId="4" borderId="0" xfId="0" applyFill="1"/>
    <xf numFmtId="0" fontId="0" fillId="0" borderId="0" xfId="0" applyAlignment="1">
      <alignment vertical="center" wrapText="1"/>
    </xf>
    <xf numFmtId="0" fontId="0" fillId="0" borderId="33" xfId="0" applyBorder="1" applyAlignment="1">
      <alignment vertical="center" wrapText="1"/>
    </xf>
    <xf numFmtId="0" fontId="0" fillId="0" borderId="0" xfId="0" applyAlignment="1">
      <alignment vertical="center"/>
    </xf>
    <xf numFmtId="0" fontId="0" fillId="0" borderId="33" xfId="0" applyBorder="1"/>
    <xf numFmtId="0" fontId="0" fillId="0" borderId="32" xfId="0" applyBorder="1"/>
    <xf numFmtId="0" fontId="0" fillId="0" borderId="33" xfId="0" applyBorder="1" applyAlignment="1">
      <alignment vertical="center"/>
    </xf>
    <xf numFmtId="0" fontId="0" fillId="0" borderId="34" xfId="0" applyBorder="1"/>
    <xf numFmtId="0" fontId="0" fillId="0" borderId="35" xfId="0" applyBorder="1"/>
    <xf numFmtId="0" fontId="0" fillId="0" borderId="36" xfId="0" applyBorder="1"/>
    <xf numFmtId="0" fontId="1" fillId="0" borderId="0" xfId="0" applyFont="1" applyAlignment="1">
      <alignment vertical="top" wrapText="1"/>
    </xf>
    <xf numFmtId="0" fontId="1" fillId="2" borderId="0" xfId="0" applyFont="1" applyFill="1" applyAlignment="1">
      <alignment vertical="top" wrapText="1"/>
    </xf>
    <xf numFmtId="0" fontId="0" fillId="0" borderId="0" xfId="0" applyAlignment="1">
      <alignment vertical="top"/>
    </xf>
    <xf numFmtId="0" fontId="4" fillId="2" borderId="0" xfId="0" applyFont="1" applyFill="1" applyAlignment="1">
      <alignment vertical="top"/>
    </xf>
    <xf numFmtId="0" fontId="4" fillId="2" borderId="9" xfId="0" applyFont="1" applyFill="1" applyBorder="1" applyAlignment="1">
      <alignment horizontal="left" vertical="top"/>
    </xf>
    <xf numFmtId="0" fontId="0" fillId="2" borderId="9" xfId="0" applyFill="1" applyBorder="1" applyAlignment="1">
      <alignment horizontal="left" vertical="top"/>
    </xf>
    <xf numFmtId="0" fontId="1" fillId="0" borderId="6" xfId="0" applyFont="1" applyBorder="1"/>
    <xf numFmtId="0" fontId="1" fillId="0" borderId="14" xfId="0" applyFont="1" applyBorder="1"/>
    <xf numFmtId="0" fontId="1" fillId="0" borderId="5" xfId="0" applyFont="1" applyBorder="1"/>
    <xf numFmtId="0" fontId="1" fillId="0" borderId="24" xfId="0" applyFont="1" applyBorder="1"/>
    <xf numFmtId="0" fontId="1" fillId="0" borderId="37" xfId="0" applyFont="1" applyBorder="1"/>
    <xf numFmtId="0" fontId="1" fillId="0" borderId="23" xfId="0" applyFont="1" applyBorder="1"/>
    <xf numFmtId="0" fontId="1" fillId="0" borderId="8" xfId="0" applyFont="1" applyBorder="1"/>
    <xf numFmtId="0" fontId="1" fillId="0" borderId="11" xfId="0" applyFont="1" applyBorder="1"/>
    <xf numFmtId="0" fontId="1" fillId="0" borderId="16" xfId="0" applyFont="1" applyBorder="1"/>
    <xf numFmtId="0" fontId="2" fillId="3" borderId="0" xfId="0" applyFont="1" applyFill="1" applyAlignment="1">
      <alignment horizontal="center"/>
    </xf>
    <xf numFmtId="0" fontId="1" fillId="2" borderId="46" xfId="0" applyFont="1" applyFill="1" applyBorder="1" applyAlignment="1">
      <alignment vertical="top"/>
    </xf>
    <xf numFmtId="0" fontId="1" fillId="0" borderId="47" xfId="0" applyFont="1" applyBorder="1" applyAlignment="1">
      <alignment vertical="top" wrapText="1"/>
    </xf>
    <xf numFmtId="0" fontId="1" fillId="2" borderId="19" xfId="0" applyFont="1" applyFill="1" applyBorder="1" applyAlignment="1">
      <alignment vertical="top"/>
    </xf>
    <xf numFmtId="0" fontId="1" fillId="0" borderId="0" xfId="0" applyFont="1" applyAlignment="1">
      <alignment vertical="top"/>
    </xf>
    <xf numFmtId="0" fontId="1" fillId="0" borderId="12" xfId="0" applyFont="1" applyBorder="1"/>
    <xf numFmtId="0" fontId="1" fillId="2" borderId="46" xfId="0" applyFont="1" applyFill="1" applyBorder="1"/>
    <xf numFmtId="0" fontId="1" fillId="2" borderId="46" xfId="0" applyFont="1" applyFill="1" applyBorder="1" applyAlignment="1">
      <alignment vertical="top" wrapText="1"/>
    </xf>
    <xf numFmtId="0" fontId="0" fillId="0" borderId="0" xfId="0" applyAlignment="1">
      <alignment horizontal="center"/>
    </xf>
    <xf numFmtId="0" fontId="3" fillId="0" borderId="0" xfId="0" applyFont="1" applyAlignment="1">
      <alignment horizontal="center"/>
    </xf>
    <xf numFmtId="0" fontId="1" fillId="0" borderId="22" xfId="0" applyFont="1" applyBorder="1"/>
    <xf numFmtId="0" fontId="1" fillId="0" borderId="45" xfId="0" applyFont="1" applyBorder="1"/>
    <xf numFmtId="0" fontId="1" fillId="0" borderId="47" xfId="0" applyFont="1" applyBorder="1"/>
    <xf numFmtId="0" fontId="3" fillId="0" borderId="0" xfId="0" applyFont="1" applyAlignment="1">
      <alignment vertical="top" wrapText="1"/>
    </xf>
    <xf numFmtId="0" fontId="0" fillId="0" borderId="0" xfId="0" applyAlignment="1">
      <alignment horizontal="right" vertical="top"/>
    </xf>
    <xf numFmtId="0" fontId="1" fillId="0" borderId="50" xfId="0" applyFont="1" applyBorder="1"/>
    <xf numFmtId="0" fontId="3" fillId="0" borderId="0" xfId="0" applyFont="1" applyAlignment="1">
      <alignment horizontal="left"/>
    </xf>
    <xf numFmtId="0" fontId="0" fillId="0" borderId="0" xfId="0" applyAlignment="1">
      <alignment horizontal="left"/>
    </xf>
    <xf numFmtId="0" fontId="1" fillId="0" borderId="56" xfId="0" applyFont="1" applyBorder="1" applyAlignment="1">
      <alignment vertical="top" wrapText="1"/>
    </xf>
    <xf numFmtId="0" fontId="1" fillId="0" borderId="57" xfId="0" applyFont="1" applyBorder="1"/>
    <xf numFmtId="0" fontId="1" fillId="0" borderId="62" xfId="0" applyFont="1" applyBorder="1" applyAlignment="1">
      <alignment vertical="top" wrapText="1"/>
    </xf>
    <xf numFmtId="0" fontId="1" fillId="0" borderId="63" xfId="0" applyFont="1" applyBorder="1"/>
    <xf numFmtId="0" fontId="1" fillId="2" borderId="61" xfId="0" applyFont="1" applyFill="1" applyBorder="1" applyAlignment="1">
      <alignment vertical="top"/>
    </xf>
    <xf numFmtId="0" fontId="1" fillId="2" borderId="61" xfId="0" applyFont="1" applyFill="1" applyBorder="1"/>
    <xf numFmtId="0" fontId="0" fillId="2" borderId="0" xfId="0" applyFill="1" applyAlignment="1">
      <alignment horizontal="left" vertical="top"/>
    </xf>
    <xf numFmtId="0" fontId="1" fillId="0" borderId="39" xfId="0" applyFont="1" applyBorder="1" applyAlignment="1">
      <alignment vertical="top" wrapText="1"/>
    </xf>
    <xf numFmtId="0" fontId="1" fillId="0" borderId="20" xfId="0" applyFont="1" applyBorder="1" applyAlignment="1">
      <alignment vertical="top" wrapText="1"/>
    </xf>
    <xf numFmtId="0" fontId="1" fillId="0" borderId="58" xfId="0" applyFont="1" applyBorder="1"/>
    <xf numFmtId="0" fontId="1" fillId="0" borderId="64" xfId="0" applyFont="1" applyBorder="1"/>
    <xf numFmtId="0" fontId="5" fillId="3" borderId="0" xfId="0" applyFont="1" applyFill="1"/>
    <xf numFmtId="0" fontId="3" fillId="0" borderId="14" xfId="0" applyFont="1" applyBorder="1" applyAlignment="1">
      <alignment horizontal="center"/>
    </xf>
    <xf numFmtId="0" fontId="0" fillId="0" borderId="0" xfId="0" applyAlignment="1">
      <alignment horizontal="center" vertical="top" wrapText="1"/>
    </xf>
    <xf numFmtId="0" fontId="1" fillId="0" borderId="5" xfId="0" applyFont="1" applyBorder="1" applyAlignment="1">
      <alignment vertical="top" wrapText="1"/>
    </xf>
    <xf numFmtId="0" fontId="1" fillId="0" borderId="6" xfId="0" applyFont="1" applyBorder="1" applyAlignment="1">
      <alignment horizontal="right" wrapText="1"/>
    </xf>
    <xf numFmtId="0" fontId="1" fillId="0" borderId="0" xfId="0" applyFont="1" applyAlignment="1">
      <alignment wrapText="1"/>
    </xf>
    <xf numFmtId="0" fontId="1" fillId="0" borderId="14" xfId="0" applyFont="1" applyBorder="1" applyAlignment="1">
      <alignment vertical="top" wrapText="1"/>
    </xf>
    <xf numFmtId="0" fontId="1" fillId="0" borderId="0" xfId="0" applyFont="1" applyAlignment="1">
      <alignment horizontal="right" wrapText="1"/>
    </xf>
    <xf numFmtId="0" fontId="2" fillId="0" borderId="0" xfId="0" applyFont="1" applyAlignment="1">
      <alignment wrapText="1"/>
    </xf>
    <xf numFmtId="0" fontId="1" fillId="0" borderId="68" xfId="0" applyFont="1" applyBorder="1" applyAlignment="1">
      <alignment horizontal="left" vertical="top" wrapText="1"/>
    </xf>
    <xf numFmtId="0" fontId="1" fillId="0" borderId="69" xfId="0" applyFont="1" applyBorder="1" applyAlignment="1">
      <alignment horizontal="left" vertical="top" wrapText="1"/>
    </xf>
    <xf numFmtId="0" fontId="4" fillId="4" borderId="23" xfId="0" applyFont="1" applyFill="1" applyBorder="1" applyAlignment="1">
      <alignment horizontal="left" vertical="top"/>
    </xf>
    <xf numFmtId="0" fontId="0" fillId="4" borderId="24" xfId="0" applyFill="1" applyBorder="1" applyAlignment="1">
      <alignment horizontal="left" vertical="top"/>
    </xf>
    <xf numFmtId="0" fontId="0" fillId="4" borderId="24" xfId="0" applyFill="1" applyBorder="1" applyAlignment="1">
      <alignment horizontal="center"/>
    </xf>
    <xf numFmtId="0" fontId="3" fillId="4" borderId="14" xfId="0" applyFont="1" applyFill="1" applyBorder="1" applyAlignment="1">
      <alignment horizontal="left" vertical="top" wrapText="1"/>
    </xf>
    <xf numFmtId="0" fontId="3" fillId="4" borderId="0" xfId="0" applyFont="1" applyFill="1" applyAlignment="1">
      <alignment horizontal="left" vertical="top" wrapText="1"/>
    </xf>
    <xf numFmtId="0" fontId="3" fillId="4" borderId="0" xfId="0" applyFont="1" applyFill="1" applyAlignment="1">
      <alignment horizontal="center"/>
    </xf>
    <xf numFmtId="0" fontId="4" fillId="4" borderId="0" xfId="0" applyFont="1" applyFill="1" applyAlignment="1">
      <alignment horizontal="left" vertical="top"/>
    </xf>
    <xf numFmtId="0" fontId="0" fillId="4" borderId="0" xfId="0" applyFill="1" applyAlignment="1">
      <alignment horizontal="center" vertical="top" wrapText="1"/>
    </xf>
    <xf numFmtId="0" fontId="0" fillId="4" borderId="0" xfId="0" applyFill="1" applyAlignment="1">
      <alignment horizontal="center"/>
    </xf>
    <xf numFmtId="0" fontId="0" fillId="4" borderId="0" xfId="0" applyFill="1" applyAlignment="1">
      <alignment horizontal="left" vertical="top"/>
    </xf>
    <xf numFmtId="0" fontId="3" fillId="4" borderId="0" xfId="0" applyFont="1" applyFill="1"/>
    <xf numFmtId="0" fontId="3" fillId="4" borderId="0" xfId="0" applyFont="1" applyFill="1" applyAlignment="1">
      <alignment horizontal="center" vertical="top" wrapText="1"/>
    </xf>
    <xf numFmtId="0" fontId="3" fillId="4" borderId="0" xfId="0" applyFont="1" applyFill="1" applyAlignment="1">
      <alignment horizontal="left" vertical="top"/>
    </xf>
    <xf numFmtId="0" fontId="0" fillId="6" borderId="30" xfId="0" applyFill="1" applyBorder="1" applyAlignment="1">
      <alignment horizontal="left"/>
    </xf>
    <xf numFmtId="0" fontId="0" fillId="6" borderId="31" xfId="0" applyFill="1" applyBorder="1" applyAlignment="1">
      <alignment horizontal="left"/>
    </xf>
    <xf numFmtId="0" fontId="0" fillId="6" borderId="70" xfId="0" applyFill="1" applyBorder="1"/>
    <xf numFmtId="0" fontId="0" fillId="5" borderId="71" xfId="0" applyFill="1" applyBorder="1"/>
    <xf numFmtId="0" fontId="0" fillId="0" borderId="30" xfId="0" applyBorder="1"/>
    <xf numFmtId="0" fontId="0" fillId="0" borderId="30" xfId="0" applyBorder="1" applyAlignment="1">
      <alignment wrapText="1"/>
    </xf>
    <xf numFmtId="0" fontId="0" fillId="0" borderId="31" xfId="0" applyBorder="1"/>
    <xf numFmtId="0" fontId="0" fillId="5" borderId="70" xfId="0" applyFill="1" applyBorder="1"/>
    <xf numFmtId="0" fontId="10" fillId="0" borderId="0" xfId="0" applyFont="1"/>
    <xf numFmtId="0" fontId="3" fillId="0" borderId="72" xfId="0" applyFont="1" applyBorder="1" applyAlignment="1">
      <alignment horizontal="left" vertical="center" wrapText="1"/>
    </xf>
    <xf numFmtId="0" fontId="3" fillId="0" borderId="72" xfId="0" applyFont="1" applyBorder="1" applyAlignment="1">
      <alignment horizontal="center" vertical="top" wrapText="1"/>
    </xf>
    <xf numFmtId="2" fontId="3" fillId="0" borderId="72" xfId="0" applyNumberFormat="1" applyFont="1" applyBorder="1" applyAlignment="1">
      <alignment horizontal="center" vertical="top" wrapText="1"/>
    </xf>
    <xf numFmtId="0" fontId="3" fillId="0" borderId="72" xfId="0" applyFont="1" applyBorder="1" applyAlignment="1">
      <alignment horizontal="left"/>
    </xf>
    <xf numFmtId="0" fontId="3" fillId="4" borderId="73" xfId="0" applyFont="1" applyFill="1" applyBorder="1" applyAlignment="1">
      <alignment horizontal="left" vertical="center" wrapText="1"/>
    </xf>
    <xf numFmtId="0" fontId="3" fillId="4" borderId="73" xfId="0" applyFont="1" applyFill="1" applyBorder="1" applyAlignment="1">
      <alignment horizontal="center" vertical="top" wrapText="1"/>
    </xf>
    <xf numFmtId="2" fontId="3" fillId="4" borderId="73" xfId="0" applyNumberFormat="1" applyFont="1" applyFill="1" applyBorder="1" applyAlignment="1">
      <alignment horizontal="center" vertical="top" wrapText="1"/>
    </xf>
    <xf numFmtId="0" fontId="3" fillId="0" borderId="73" xfId="0" applyFont="1" applyBorder="1" applyAlignment="1">
      <alignment horizontal="left" vertical="center" wrapText="1"/>
    </xf>
    <xf numFmtId="0" fontId="3" fillId="0" borderId="73" xfId="0" applyFont="1" applyBorder="1" applyAlignment="1">
      <alignment horizontal="center" vertical="top" wrapText="1"/>
    </xf>
    <xf numFmtId="2" fontId="3" fillId="0" borderId="73" xfId="0" applyNumberFormat="1" applyFont="1" applyBorder="1" applyAlignment="1">
      <alignment horizontal="center" vertical="top" wrapText="1"/>
    </xf>
    <xf numFmtId="0" fontId="9" fillId="4" borderId="73" xfId="0" applyFont="1" applyFill="1" applyBorder="1" applyAlignment="1">
      <alignment horizontal="left" vertical="center" wrapText="1"/>
    </xf>
    <xf numFmtId="2" fontId="9" fillId="4" borderId="73" xfId="0" applyNumberFormat="1" applyFont="1" applyFill="1" applyBorder="1" applyAlignment="1">
      <alignment horizontal="center" vertical="center" wrapText="1"/>
    </xf>
    <xf numFmtId="0" fontId="3" fillId="4" borderId="72" xfId="0" applyFont="1" applyFill="1" applyBorder="1" applyAlignment="1">
      <alignment horizontal="left" vertical="top" wrapText="1"/>
    </xf>
    <xf numFmtId="0" fontId="3" fillId="4" borderId="72" xfId="0" applyFont="1" applyFill="1" applyBorder="1" applyAlignment="1">
      <alignment horizontal="center"/>
    </xf>
    <xf numFmtId="0" fontId="0" fillId="0" borderId="72" xfId="0" applyBorder="1"/>
    <xf numFmtId="0" fontId="3" fillId="0" borderId="72" xfId="0" applyFont="1" applyBorder="1"/>
    <xf numFmtId="0" fontId="3" fillId="0" borderId="72" xfId="0" applyFont="1" applyBorder="1" applyAlignment="1">
      <alignment horizontal="center"/>
    </xf>
    <xf numFmtId="0" fontId="3" fillId="4" borderId="0" xfId="0" applyFont="1" applyFill="1" applyAlignment="1">
      <alignment horizontal="center" vertical="top"/>
    </xf>
    <xf numFmtId="0" fontId="0" fillId="7" borderId="0" xfId="0" applyFill="1"/>
    <xf numFmtId="0" fontId="10" fillId="0" borderId="32" xfId="1" quotePrefix="1" applyFont="1" applyBorder="1" applyAlignment="1">
      <alignment horizontal="left" vertical="center" indent="2"/>
    </xf>
    <xf numFmtId="0" fontId="10" fillId="0" borderId="0" xfId="1" quotePrefix="1" applyFont="1" applyBorder="1" applyAlignment="1">
      <alignment horizontal="left" vertical="center" indent="2"/>
    </xf>
    <xf numFmtId="0" fontId="1" fillId="0" borderId="6" xfId="0" applyFont="1" applyBorder="1" applyAlignment="1">
      <alignment horizontal="left" vertical="top" wrapText="1"/>
    </xf>
    <xf numFmtId="0" fontId="1" fillId="0" borderId="0" xfId="0" applyFont="1" applyAlignment="1">
      <alignment horizontal="left" vertical="top" wrapText="1"/>
    </xf>
    <xf numFmtId="0" fontId="1" fillId="0" borderId="5" xfId="0" applyFont="1" applyBorder="1" applyAlignment="1">
      <alignment horizontal="left" vertical="top" wrapText="1"/>
    </xf>
    <xf numFmtId="0" fontId="1" fillId="0" borderId="14" xfId="0" applyFont="1" applyBorder="1" applyAlignment="1">
      <alignment horizontal="left" vertical="top" wrapText="1"/>
    </xf>
    <xf numFmtId="0" fontId="1" fillId="2" borderId="0" xfId="0" applyFont="1" applyFill="1" applyAlignment="1">
      <alignment horizontal="left" vertical="top" wrapText="1"/>
    </xf>
    <xf numFmtId="0" fontId="1" fillId="2" borderId="61" xfId="0" applyFont="1" applyFill="1" applyBorder="1" applyAlignment="1">
      <alignment horizontal="left" vertical="top" wrapText="1"/>
    </xf>
    <xf numFmtId="0" fontId="1" fillId="2" borderId="12" xfId="0" applyFont="1" applyFill="1" applyBorder="1" applyAlignment="1">
      <alignment horizontal="left" vertical="top" wrapText="1"/>
    </xf>
    <xf numFmtId="0" fontId="1" fillId="0" borderId="12" xfId="0" applyFont="1" applyBorder="1" applyAlignment="1">
      <alignment horizontal="left" vertical="top" wrapText="1"/>
    </xf>
    <xf numFmtId="0" fontId="1" fillId="0" borderId="1" xfId="0" applyFont="1" applyBorder="1" applyAlignment="1">
      <alignment horizontal="left" vertical="top" wrapText="1"/>
    </xf>
    <xf numFmtId="0" fontId="1" fillId="2" borderId="61" xfId="0" applyFont="1" applyFill="1" applyBorder="1" applyAlignment="1">
      <alignment vertical="top" wrapText="1"/>
    </xf>
    <xf numFmtId="0" fontId="1" fillId="0" borderId="4" xfId="0" applyFont="1" applyBorder="1" applyAlignment="1">
      <alignment horizontal="left" vertical="top" wrapText="1"/>
    </xf>
    <xf numFmtId="0" fontId="1" fillId="0" borderId="2" xfId="0" applyFont="1" applyBorder="1" applyAlignment="1">
      <alignment horizontal="left" vertical="top" wrapText="1"/>
    </xf>
    <xf numFmtId="0" fontId="1" fillId="0" borderId="10" xfId="0" applyFont="1" applyBorder="1" applyAlignment="1">
      <alignment horizontal="left" vertical="top" wrapText="1"/>
    </xf>
    <xf numFmtId="0" fontId="1" fillId="2" borderId="14" xfId="0" applyFont="1" applyFill="1" applyBorder="1" applyAlignment="1">
      <alignment horizontal="left" vertical="top" wrapText="1"/>
    </xf>
    <xf numFmtId="0" fontId="1" fillId="2" borderId="19" xfId="0" applyFont="1" applyFill="1" applyBorder="1" applyAlignment="1">
      <alignment horizontal="left" vertical="top" wrapText="1"/>
    </xf>
    <xf numFmtId="0" fontId="4" fillId="2" borderId="0" xfId="0" applyFont="1" applyFill="1" applyAlignment="1">
      <alignment horizontal="left" vertical="top"/>
    </xf>
    <xf numFmtId="0" fontId="4" fillId="2" borderId="23" xfId="0" applyFont="1" applyFill="1" applyBorder="1" applyAlignment="1">
      <alignment horizontal="left" vertical="top"/>
    </xf>
    <xf numFmtId="0" fontId="1" fillId="0" borderId="3" xfId="0" applyFont="1" applyBorder="1" applyAlignment="1">
      <alignment horizontal="left" vertical="top" wrapText="1"/>
    </xf>
    <xf numFmtId="0" fontId="11" fillId="0" borderId="32" xfId="1" quotePrefix="1" applyFont="1" applyBorder="1" applyAlignment="1">
      <alignment horizontal="left" vertical="center" indent="2"/>
    </xf>
    <xf numFmtId="0" fontId="0" fillId="0" borderId="0" xfId="0" quotePrefix="1"/>
    <xf numFmtId="0" fontId="12" fillId="8" borderId="0" xfId="0" applyFont="1" applyFill="1"/>
    <xf numFmtId="0" fontId="12" fillId="9" borderId="0" xfId="0" applyFont="1" applyFill="1"/>
    <xf numFmtId="0" fontId="3" fillId="10" borderId="0" xfId="0" applyFont="1" applyFill="1"/>
    <xf numFmtId="0" fontId="3" fillId="10" borderId="0" xfId="0" applyFont="1" applyFill="1" applyAlignment="1">
      <alignment vertical="top" wrapText="1"/>
    </xf>
    <xf numFmtId="0" fontId="3" fillId="10" borderId="72" xfId="0" applyFont="1" applyFill="1" applyBorder="1"/>
    <xf numFmtId="0" fontId="12" fillId="8" borderId="33" xfId="0" applyFont="1" applyFill="1" applyBorder="1"/>
    <xf numFmtId="164" fontId="3" fillId="10" borderId="76" xfId="0" applyNumberFormat="1" applyFont="1" applyFill="1" applyBorder="1" applyAlignment="1">
      <alignment horizontal="left" vertical="top"/>
    </xf>
    <xf numFmtId="2" fontId="3" fillId="10" borderId="72" xfId="0" applyNumberFormat="1" applyFont="1" applyFill="1" applyBorder="1" applyAlignment="1">
      <alignment horizontal="left" vertical="top"/>
    </xf>
    <xf numFmtId="164" fontId="3" fillId="4" borderId="77" xfId="0" applyNumberFormat="1" applyFont="1" applyFill="1" applyBorder="1" applyAlignment="1">
      <alignment horizontal="left" vertical="top"/>
    </xf>
    <xf numFmtId="164" fontId="3" fillId="10" borderId="77" xfId="0" applyNumberFormat="1" applyFont="1" applyFill="1" applyBorder="1" applyAlignment="1">
      <alignment horizontal="left" vertical="top"/>
    </xf>
    <xf numFmtId="0" fontId="3" fillId="10" borderId="0" xfId="0" applyFont="1" applyFill="1" applyAlignment="1">
      <alignment horizontal="center" vertical="center"/>
    </xf>
    <xf numFmtId="0" fontId="3" fillId="4" borderId="0" xfId="0" applyFont="1" applyFill="1" applyAlignment="1">
      <alignment horizontal="center" vertical="center"/>
    </xf>
    <xf numFmtId="0" fontId="12" fillId="9" borderId="0" xfId="0" applyFont="1" applyFill="1" applyAlignment="1">
      <alignment horizontal="center" vertical="center"/>
    </xf>
    <xf numFmtId="2" fontId="3" fillId="4" borderId="72" xfId="0" applyNumberFormat="1" applyFont="1" applyFill="1" applyBorder="1" applyAlignment="1">
      <alignment horizontal="left" vertical="top"/>
    </xf>
    <xf numFmtId="0" fontId="12" fillId="0" borderId="0" xfId="0" applyFont="1"/>
    <xf numFmtId="0" fontId="12" fillId="0" borderId="0" xfId="0" applyFont="1" applyAlignment="1">
      <alignment horizontal="center"/>
    </xf>
    <xf numFmtId="0" fontId="13" fillId="0" borderId="0" xfId="0" applyFont="1"/>
    <xf numFmtId="164" fontId="3" fillId="0" borderId="0" xfId="0" applyNumberFormat="1" applyFont="1" applyAlignment="1">
      <alignment horizontal="left" vertical="top"/>
    </xf>
    <xf numFmtId="164" fontId="14" fillId="0" borderId="0" xfId="0" applyNumberFormat="1" applyFont="1" applyAlignment="1">
      <alignment horizontal="left" vertical="top"/>
    </xf>
    <xf numFmtId="0" fontId="12" fillId="7" borderId="0" xfId="0" applyFont="1" applyFill="1"/>
    <xf numFmtId="164" fontId="3" fillId="0" borderId="0" xfId="0" applyNumberFormat="1" applyFont="1" applyAlignment="1">
      <alignment horizontal="right"/>
    </xf>
    <xf numFmtId="2" fontId="14" fillId="0" borderId="0" xfId="0" applyNumberFormat="1" applyFont="1" applyAlignment="1">
      <alignment horizontal="center"/>
    </xf>
    <xf numFmtId="164" fontId="3" fillId="0" borderId="0" xfId="0" applyNumberFormat="1" applyFont="1" applyAlignment="1">
      <alignment horizontal="right" vertical="top"/>
    </xf>
    <xf numFmtId="0" fontId="3" fillId="0" borderId="0" xfId="0" applyFont="1" applyAlignment="1">
      <alignment horizontal="center" vertical="top"/>
    </xf>
    <xf numFmtId="2" fontId="14" fillId="0" borderId="0" xfId="0" applyNumberFormat="1" applyFont="1" applyAlignment="1">
      <alignment horizontal="center" vertical="top"/>
    </xf>
    <xf numFmtId="164" fontId="3" fillId="7" borderId="0" xfId="0" applyNumberFormat="1" applyFont="1" applyFill="1" applyAlignment="1">
      <alignment horizontal="left" vertical="top"/>
    </xf>
    <xf numFmtId="0" fontId="3" fillId="7" borderId="0" xfId="0" applyFont="1" applyFill="1" applyAlignment="1">
      <alignment horizontal="center" vertical="center"/>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32" xfId="0" applyBorder="1" applyAlignment="1">
      <alignment horizontal="left" vertical="center" wrapText="1"/>
    </xf>
    <xf numFmtId="0" fontId="0" fillId="0" borderId="0" xfId="0" applyAlignment="1">
      <alignment horizontal="left" vertical="center" wrapText="1"/>
    </xf>
    <xf numFmtId="0" fontId="0" fillId="0" borderId="33" xfId="0" applyBorder="1" applyAlignment="1">
      <alignment horizontal="left" vertical="center" wrapText="1"/>
    </xf>
    <xf numFmtId="0" fontId="0" fillId="0" borderId="34" xfId="0" applyBorder="1" applyAlignment="1">
      <alignment horizontal="left" vertical="center" wrapText="1"/>
    </xf>
    <xf numFmtId="0" fontId="0" fillId="0" borderId="35" xfId="0" applyBorder="1" applyAlignment="1">
      <alignment horizontal="left" vertical="center" wrapText="1"/>
    </xf>
    <xf numFmtId="0" fontId="0" fillId="0" borderId="36" xfId="0" applyBorder="1" applyAlignment="1">
      <alignment horizontal="left" vertical="center" wrapText="1"/>
    </xf>
    <xf numFmtId="0" fontId="1" fillId="0" borderId="0" xfId="0" applyFont="1" applyAlignment="1">
      <alignment horizontal="left" vertical="center" wrapText="1"/>
    </xf>
    <xf numFmtId="0" fontId="2" fillId="3" borderId="0" xfId="0" applyFont="1" applyFill="1" applyAlignment="1">
      <alignment horizontal="right"/>
    </xf>
    <xf numFmtId="0" fontId="1" fillId="0" borderId="66" xfId="0" applyFont="1" applyBorder="1" applyAlignment="1">
      <alignment horizontal="left" vertical="top" wrapText="1"/>
    </xf>
    <xf numFmtId="0" fontId="1" fillId="0" borderId="67" xfId="0" applyFont="1" applyBorder="1" applyAlignment="1">
      <alignment horizontal="left" vertical="top" wrapText="1"/>
    </xf>
    <xf numFmtId="0" fontId="2" fillId="3" borderId="6" xfId="0" applyFont="1" applyFill="1" applyBorder="1" applyAlignment="1">
      <alignment horizontal="center"/>
    </xf>
    <xf numFmtId="0" fontId="1" fillId="0" borderId="43" xfId="0" applyFont="1" applyBorder="1" applyAlignment="1">
      <alignment horizontal="left" vertical="top" wrapText="1"/>
    </xf>
    <xf numFmtId="0" fontId="1" fillId="0" borderId="44" xfId="0" applyFont="1" applyBorder="1" applyAlignment="1">
      <alignment horizontal="left" vertical="top" wrapText="1"/>
    </xf>
    <xf numFmtId="0" fontId="1" fillId="2" borderId="0" xfId="0" applyFont="1" applyFill="1" applyAlignment="1">
      <alignment wrapText="1"/>
    </xf>
    <xf numFmtId="0" fontId="1" fillId="2" borderId="12" xfId="0" applyFont="1" applyFill="1" applyBorder="1" applyAlignment="1">
      <alignment horizontal="left" vertical="top" wrapText="1"/>
    </xf>
    <xf numFmtId="0" fontId="1" fillId="2" borderId="0" xfId="0" applyFont="1" applyFill="1" applyAlignment="1">
      <alignment horizontal="left" vertical="top" wrapText="1"/>
    </xf>
    <xf numFmtId="0" fontId="1" fillId="2" borderId="1" xfId="0" applyFont="1" applyFill="1" applyBorder="1" applyAlignment="1">
      <alignment horizontal="left" vertical="top"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0" xfId="0" applyFont="1" applyAlignment="1">
      <alignment horizontal="left" vertical="top" wrapText="1"/>
    </xf>
    <xf numFmtId="0" fontId="1" fillId="0" borderId="15" xfId="0" applyFont="1" applyBorder="1" applyAlignment="1">
      <alignment horizontal="left" vertical="top" wrapText="1"/>
    </xf>
    <xf numFmtId="0" fontId="1" fillId="0" borderId="48" xfId="0" applyFont="1" applyBorder="1" applyAlignment="1">
      <alignment horizontal="left" vertical="top" wrapText="1"/>
    </xf>
    <xf numFmtId="0" fontId="1" fillId="0" borderId="46" xfId="0" applyFont="1" applyBorder="1" applyAlignment="1">
      <alignment horizontal="left" vertical="top" wrapText="1"/>
    </xf>
    <xf numFmtId="0" fontId="1" fillId="0" borderId="49" xfId="0" applyFont="1" applyBorder="1" applyAlignment="1">
      <alignment horizontal="left" vertical="top" wrapText="1"/>
    </xf>
    <xf numFmtId="0" fontId="1" fillId="2" borderId="61" xfId="0" applyFont="1" applyFill="1" applyBorder="1" applyAlignment="1">
      <alignment vertical="top" wrapText="1"/>
    </xf>
    <xf numFmtId="0" fontId="1" fillId="2" borderId="12" xfId="0" applyFont="1" applyFill="1" applyBorder="1" applyAlignment="1">
      <alignment wrapText="1"/>
    </xf>
    <xf numFmtId="0" fontId="1" fillId="2" borderId="61" xfId="0" applyFont="1" applyFill="1" applyBorder="1" applyAlignment="1">
      <alignment horizontal="left" vertical="top" wrapText="1"/>
    </xf>
    <xf numFmtId="0" fontId="1" fillId="0" borderId="1" xfId="0" applyFont="1" applyBorder="1" applyAlignment="1">
      <alignment horizontal="left" vertical="top" wrapText="1"/>
    </xf>
    <xf numFmtId="0" fontId="1" fillId="0" borderId="17" xfId="0" applyFont="1" applyBorder="1" applyAlignment="1">
      <alignment horizontal="left" vertical="top" wrapText="1"/>
    </xf>
    <xf numFmtId="0" fontId="1" fillId="0" borderId="55" xfId="0" applyFont="1" applyBorder="1" applyAlignment="1">
      <alignment horizontal="left" vertical="top" wrapText="1"/>
    </xf>
    <xf numFmtId="0" fontId="1" fillId="0" borderId="53" xfId="0" applyFont="1" applyBorder="1" applyAlignment="1">
      <alignment horizontal="left" vertical="top" wrapText="1"/>
    </xf>
    <xf numFmtId="0" fontId="1" fillId="0" borderId="61" xfId="0" applyFont="1" applyBorder="1" applyAlignment="1">
      <alignment horizontal="left" vertical="top" wrapText="1"/>
    </xf>
    <xf numFmtId="0" fontId="1" fillId="0" borderId="59" xfId="0" applyFont="1" applyBorder="1" applyAlignment="1">
      <alignment horizontal="left" vertical="top" wrapText="1"/>
    </xf>
    <xf numFmtId="0" fontId="4" fillId="2" borderId="8" xfId="0" applyFont="1" applyFill="1" applyBorder="1" applyAlignment="1">
      <alignment horizontal="left" vertical="top"/>
    </xf>
    <xf numFmtId="0" fontId="4" fillId="2" borderId="9" xfId="0" applyFont="1" applyFill="1" applyBorder="1" applyAlignment="1">
      <alignment horizontal="left" vertical="top"/>
    </xf>
    <xf numFmtId="0" fontId="4" fillId="2" borderId="22" xfId="0" applyFont="1" applyFill="1" applyBorder="1" applyAlignment="1">
      <alignment horizontal="left" vertical="top"/>
    </xf>
    <xf numFmtId="0" fontId="1" fillId="0" borderId="54" xfId="0" applyFont="1" applyBorder="1" applyAlignment="1">
      <alignment horizontal="left" vertical="top" wrapText="1"/>
    </xf>
    <xf numFmtId="0" fontId="1" fillId="0" borderId="60" xfId="0" applyFont="1" applyBorder="1" applyAlignment="1">
      <alignment horizontal="left" vertical="top" wrapText="1"/>
    </xf>
    <xf numFmtId="0" fontId="1" fillId="0" borderId="0" xfId="0" applyFont="1" applyAlignment="1">
      <alignment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5" xfId="0" applyFont="1" applyBorder="1" applyAlignment="1">
      <alignment horizontal="left" vertical="top" wrapText="1"/>
    </xf>
    <xf numFmtId="0" fontId="1" fillId="0" borderId="23" xfId="0" applyFont="1" applyBorder="1" applyAlignment="1">
      <alignment wrapText="1"/>
    </xf>
    <xf numFmtId="0" fontId="1" fillId="0" borderId="24" xfId="0" applyFont="1" applyBorder="1" applyAlignment="1">
      <alignment wrapText="1"/>
    </xf>
    <xf numFmtId="0" fontId="1" fillId="2" borderId="1" xfId="0" applyFont="1" applyFill="1" applyBorder="1" applyAlignment="1">
      <alignment vertical="top" wrapText="1"/>
    </xf>
    <xf numFmtId="0" fontId="1" fillId="0" borderId="37" xfId="0" applyFont="1" applyBorder="1" applyAlignment="1">
      <alignment wrapText="1"/>
    </xf>
    <xf numFmtId="0" fontId="1" fillId="0" borderId="38" xfId="0" applyFont="1" applyBorder="1" applyAlignment="1">
      <alignment wrapText="1"/>
    </xf>
    <xf numFmtId="0" fontId="1" fillId="0" borderId="40" xfId="0" applyFont="1" applyBorder="1" applyAlignment="1">
      <alignment horizontal="left" vertical="top" wrapText="1"/>
    </xf>
    <xf numFmtId="0" fontId="1" fillId="0" borderId="41" xfId="0" applyFont="1" applyBorder="1" applyAlignment="1">
      <alignment horizontal="left" vertical="top" wrapText="1"/>
    </xf>
    <xf numFmtId="0" fontId="1" fillId="2" borderId="0" xfId="0" applyFont="1" applyFill="1" applyAlignment="1">
      <alignment horizontal="left" vertical="top"/>
    </xf>
    <xf numFmtId="0" fontId="1" fillId="0" borderId="23" xfId="0" applyFont="1" applyBorder="1" applyAlignment="1">
      <alignment horizontal="left"/>
    </xf>
    <xf numFmtId="0" fontId="1" fillId="0" borderId="24" xfId="0" applyFont="1" applyBorder="1" applyAlignment="1">
      <alignment horizontal="left"/>
    </xf>
    <xf numFmtId="0" fontId="1" fillId="0" borderId="12" xfId="0" applyFont="1" applyBorder="1" applyAlignment="1">
      <alignment horizontal="left"/>
    </xf>
    <xf numFmtId="0" fontId="1" fillId="0" borderId="39" xfId="0" applyFont="1" applyBorder="1" applyAlignment="1">
      <alignment horizontal="left" vertical="top" wrapText="1"/>
    </xf>
    <xf numFmtId="0" fontId="1" fillId="0" borderId="4" xfId="0" applyFont="1" applyBorder="1" applyAlignment="1">
      <alignment horizontal="left" vertical="top" wrapText="1"/>
    </xf>
    <xf numFmtId="0" fontId="1" fillId="0" borderId="20" xfId="0" applyFont="1" applyBorder="1" applyAlignment="1">
      <alignment horizontal="left" vertical="top" wrapText="1"/>
    </xf>
    <xf numFmtId="0" fontId="1" fillId="0" borderId="2" xfId="0" applyFont="1" applyBorder="1" applyAlignment="1">
      <alignment horizontal="left" vertical="top" wrapText="1"/>
    </xf>
    <xf numFmtId="0" fontId="1" fillId="0" borderId="10" xfId="0" applyFont="1" applyBorder="1" applyAlignment="1">
      <alignment horizontal="left" vertical="top"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23" xfId="0" applyFont="1" applyBorder="1" applyAlignment="1">
      <alignment horizontal="left" vertical="top"/>
    </xf>
    <xf numFmtId="0" fontId="1" fillId="0" borderId="24" xfId="0" applyFont="1" applyBorder="1" applyAlignment="1">
      <alignment horizontal="left" vertical="top"/>
    </xf>
    <xf numFmtId="0" fontId="1" fillId="2" borderId="12" xfId="0" applyFont="1" applyFill="1" applyBorder="1" applyAlignment="1">
      <alignment horizontal="left"/>
    </xf>
    <xf numFmtId="0" fontId="2" fillId="3" borderId="0" xfId="0" applyFont="1" applyFill="1" applyAlignment="1">
      <alignment horizontal="center"/>
    </xf>
    <xf numFmtId="0" fontId="1" fillId="0" borderId="16" xfId="0" applyFont="1" applyBorder="1" applyAlignment="1">
      <alignment horizontal="left" vertical="top" wrapText="1"/>
    </xf>
    <xf numFmtId="0" fontId="1" fillId="0" borderId="23" xfId="0" applyFont="1" applyBorder="1" applyAlignment="1">
      <alignment horizontal="left" vertical="top" wrapText="1"/>
    </xf>
    <xf numFmtId="0" fontId="1" fillId="0" borderId="24" xfId="0" applyFont="1" applyBorder="1" applyAlignment="1">
      <alignment horizontal="left" vertical="top" wrapText="1"/>
    </xf>
    <xf numFmtId="0" fontId="1" fillId="0" borderId="37" xfId="0" applyFont="1" applyBorder="1" applyAlignment="1">
      <alignment horizontal="left"/>
    </xf>
    <xf numFmtId="0" fontId="1" fillId="0" borderId="38" xfId="0" applyFont="1" applyBorder="1" applyAlignment="1">
      <alignment horizontal="left"/>
    </xf>
    <xf numFmtId="0" fontId="1" fillId="2" borderId="11" xfId="0" applyFont="1" applyFill="1" applyBorder="1" applyAlignment="1">
      <alignment horizontal="left" vertical="top" wrapText="1"/>
    </xf>
    <xf numFmtId="0" fontId="1" fillId="2" borderId="14" xfId="0" applyFont="1" applyFill="1" applyBorder="1" applyAlignment="1">
      <alignment horizontal="left" vertical="top" wrapText="1"/>
    </xf>
    <xf numFmtId="0" fontId="1" fillId="2" borderId="60" xfId="0" applyFont="1" applyFill="1" applyBorder="1" applyAlignment="1">
      <alignment horizontal="left" vertical="top" wrapText="1"/>
    </xf>
    <xf numFmtId="0" fontId="1" fillId="2" borderId="18" xfId="0" applyFont="1" applyFill="1" applyBorder="1" applyAlignment="1">
      <alignment horizontal="left" vertical="top" wrapText="1"/>
    </xf>
    <xf numFmtId="0" fontId="1" fillId="2" borderId="19" xfId="0" applyFont="1" applyFill="1" applyBorder="1" applyAlignment="1">
      <alignment horizontal="left" vertical="top" wrapText="1"/>
    </xf>
    <xf numFmtId="0" fontId="4" fillId="2" borderId="0" xfId="0" applyFont="1" applyFill="1" applyAlignment="1">
      <alignment horizontal="left" vertical="top"/>
    </xf>
    <xf numFmtId="0" fontId="1" fillId="2" borderId="12" xfId="0" applyFont="1" applyFill="1" applyBorder="1" applyAlignment="1">
      <alignment horizontal="left" wrapText="1"/>
    </xf>
    <xf numFmtId="0" fontId="1" fillId="0" borderId="45" xfId="0" applyFont="1" applyBorder="1" applyAlignment="1">
      <alignment horizontal="left" vertical="top" wrapText="1"/>
    </xf>
    <xf numFmtId="0" fontId="1" fillId="0" borderId="20" xfId="0" applyFont="1" applyBorder="1" applyAlignment="1">
      <alignment horizontal="left" wrapText="1"/>
    </xf>
    <xf numFmtId="0" fontId="1" fillId="2" borderId="19" xfId="0" applyFont="1" applyFill="1" applyBorder="1" applyAlignment="1">
      <alignment horizontal="left" wrapText="1"/>
    </xf>
    <xf numFmtId="0" fontId="0" fillId="0" borderId="19" xfId="0" applyBorder="1" applyAlignment="1">
      <alignment horizontal="left" wrapText="1"/>
    </xf>
    <xf numFmtId="0" fontId="1" fillId="2" borderId="0" xfId="0" applyFont="1" applyFill="1" applyAlignment="1">
      <alignment horizontal="left" wrapText="1"/>
    </xf>
    <xf numFmtId="0" fontId="0" fillId="0" borderId="0" xfId="0" applyAlignment="1">
      <alignment horizontal="left" wrapText="1"/>
    </xf>
    <xf numFmtId="0" fontId="0" fillId="0" borderId="12" xfId="0" applyBorder="1" applyAlignment="1">
      <alignment horizontal="left" wrapText="1"/>
    </xf>
    <xf numFmtId="0" fontId="0" fillId="0" borderId="1" xfId="0" applyBorder="1" applyAlignment="1">
      <alignment horizontal="left" vertical="top" wrapText="1"/>
    </xf>
    <xf numFmtId="0" fontId="0" fillId="0" borderId="17" xfId="0" applyBorder="1" applyAlignment="1">
      <alignment horizontal="left" vertical="top" wrapText="1"/>
    </xf>
    <xf numFmtId="0" fontId="0" fillId="0" borderId="0" xfId="0" applyAlignment="1">
      <alignment horizontal="left" vertical="top" wrapText="1"/>
    </xf>
    <xf numFmtId="0" fontId="0" fillId="0" borderId="24" xfId="0" applyBorder="1" applyAlignment="1">
      <alignment horizontal="left" wrapText="1"/>
    </xf>
    <xf numFmtId="0" fontId="0" fillId="0" borderId="20" xfId="0" applyBorder="1" applyAlignment="1">
      <alignment horizontal="left" wrapText="1"/>
    </xf>
    <xf numFmtId="0" fontId="1" fillId="0" borderId="5" xfId="0" applyFont="1" applyBorder="1" applyAlignment="1">
      <alignment horizontal="left" wrapText="1"/>
    </xf>
    <xf numFmtId="0" fontId="0" fillId="0" borderId="6" xfId="0" applyBorder="1" applyAlignment="1">
      <alignment horizontal="left" wrapText="1"/>
    </xf>
    <xf numFmtId="0" fontId="0" fillId="0" borderId="7" xfId="0" applyBorder="1" applyAlignment="1">
      <alignment horizontal="left" wrapText="1"/>
    </xf>
    <xf numFmtId="0" fontId="1" fillId="0" borderId="8" xfId="0" applyFont="1" applyBorder="1" applyAlignment="1">
      <alignment horizontal="left" wrapText="1"/>
    </xf>
    <xf numFmtId="0" fontId="1" fillId="0" borderId="9" xfId="0" applyFont="1" applyBorder="1" applyAlignment="1">
      <alignment horizontal="left" wrapText="1"/>
    </xf>
    <xf numFmtId="0" fontId="1" fillId="0" borderId="22" xfId="0" applyFont="1" applyBorder="1" applyAlignment="1">
      <alignment horizontal="left" wrapText="1"/>
    </xf>
    <xf numFmtId="0" fontId="1" fillId="0" borderId="0" xfId="0" applyFont="1" applyAlignment="1">
      <alignment horizontal="left" wrapText="1"/>
    </xf>
    <xf numFmtId="0" fontId="1" fillId="0" borderId="37" xfId="0" applyFont="1" applyBorder="1" applyAlignment="1">
      <alignment horizontal="left" wrapText="1"/>
    </xf>
    <xf numFmtId="0" fontId="1" fillId="0" borderId="38" xfId="0" applyFont="1" applyBorder="1" applyAlignment="1">
      <alignment horizontal="left" wrapText="1"/>
    </xf>
    <xf numFmtId="0" fontId="1" fillId="0" borderId="39"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0" fillId="0" borderId="41" xfId="0" applyBorder="1" applyAlignment="1">
      <alignment horizontal="left" vertical="top" wrapText="1"/>
    </xf>
    <xf numFmtId="0" fontId="0" fillId="0" borderId="21" xfId="0" applyBorder="1" applyAlignment="1">
      <alignment horizontal="left" vertical="top" wrapText="1"/>
    </xf>
    <xf numFmtId="0" fontId="1" fillId="2" borderId="48" xfId="0" applyFont="1" applyFill="1" applyBorder="1" applyAlignment="1">
      <alignment horizontal="left" vertical="top" wrapText="1"/>
    </xf>
    <xf numFmtId="0" fontId="1" fillId="2" borderId="46" xfId="0" applyFont="1" applyFill="1" applyBorder="1" applyAlignment="1">
      <alignment horizontal="left" vertical="top" wrapText="1"/>
    </xf>
    <xf numFmtId="0" fontId="1" fillId="0" borderId="28" xfId="0" applyFont="1" applyBorder="1" applyAlignment="1">
      <alignment horizontal="left" vertical="top" wrapText="1"/>
    </xf>
    <xf numFmtId="0" fontId="1" fillId="0" borderId="20" xfId="0" applyFont="1" applyBorder="1" applyAlignment="1">
      <alignment horizontal="left" vertical="top"/>
    </xf>
    <xf numFmtId="0" fontId="0" fillId="0" borderId="24" xfId="0" applyBorder="1" applyAlignment="1">
      <alignment horizontal="left" vertical="top"/>
    </xf>
    <xf numFmtId="0" fontId="0" fillId="0" borderId="20" xfId="0" applyBorder="1" applyAlignment="1">
      <alignment horizontal="left" vertical="top"/>
    </xf>
    <xf numFmtId="0" fontId="0" fillId="0" borderId="24" xfId="0" applyBorder="1" applyAlignment="1">
      <alignment horizontal="left" vertical="top" wrapText="1"/>
    </xf>
    <xf numFmtId="0" fontId="0" fillId="0" borderId="20" xfId="0" applyBorder="1" applyAlignment="1">
      <alignment horizontal="left" vertical="top" wrapText="1"/>
    </xf>
    <xf numFmtId="0" fontId="4" fillId="2" borderId="23" xfId="0" applyFont="1" applyFill="1" applyBorder="1" applyAlignment="1">
      <alignment horizontal="left" vertical="top"/>
    </xf>
    <xf numFmtId="0" fontId="4" fillId="2" borderId="24" xfId="0" applyFont="1" applyFill="1" applyBorder="1" applyAlignment="1">
      <alignment horizontal="left" vertical="top"/>
    </xf>
    <xf numFmtId="0" fontId="4" fillId="2" borderId="20" xfId="0" applyFont="1" applyFill="1" applyBorder="1" applyAlignment="1">
      <alignment horizontal="left" vertical="top"/>
    </xf>
    <xf numFmtId="0" fontId="1" fillId="0" borderId="51" xfId="0" applyFont="1" applyBorder="1" applyAlignment="1">
      <alignment horizontal="left" vertical="top" wrapText="1"/>
    </xf>
    <xf numFmtId="0" fontId="1" fillId="0" borderId="52" xfId="0" applyFont="1" applyBorder="1" applyAlignment="1">
      <alignment horizontal="left" vertical="top" wrapText="1"/>
    </xf>
    <xf numFmtId="0" fontId="1" fillId="0" borderId="65" xfId="0" applyFont="1" applyBorder="1" applyAlignment="1">
      <alignment horizontal="left" vertical="top" wrapText="1"/>
    </xf>
    <xf numFmtId="49" fontId="1" fillId="0" borderId="2" xfId="0" applyNumberFormat="1" applyFont="1" applyBorder="1" applyAlignment="1">
      <alignment horizontal="left" vertical="top" wrapText="1"/>
    </xf>
    <xf numFmtId="49" fontId="1" fillId="0" borderId="10" xfId="0" applyNumberFormat="1" applyFont="1" applyBorder="1" applyAlignment="1">
      <alignment horizontal="left" vertical="top" wrapText="1"/>
    </xf>
    <xf numFmtId="49" fontId="1" fillId="0" borderId="3" xfId="0" applyNumberFormat="1" applyFont="1" applyBorder="1" applyAlignment="1">
      <alignment horizontal="left" vertical="top" wrapText="1"/>
    </xf>
    <xf numFmtId="0" fontId="8" fillId="0" borderId="11" xfId="0" applyFont="1" applyBorder="1" applyAlignment="1">
      <alignment horizontal="left" vertical="top" wrapText="1"/>
    </xf>
    <xf numFmtId="0" fontId="8" fillId="0" borderId="12" xfId="0" applyFont="1" applyBorder="1" applyAlignment="1">
      <alignment horizontal="left" vertical="top" wrapText="1"/>
    </xf>
    <xf numFmtId="0" fontId="1" fillId="0" borderId="25" xfId="0" applyFont="1" applyBorder="1" applyAlignment="1">
      <alignment horizontal="left" vertical="top" wrapText="1"/>
    </xf>
    <xf numFmtId="0" fontId="8" fillId="2" borderId="12" xfId="0" applyFont="1" applyFill="1" applyBorder="1" applyAlignment="1">
      <alignment horizontal="left" vertical="top" wrapText="1"/>
    </xf>
    <xf numFmtId="0" fontId="8" fillId="0" borderId="14" xfId="0" applyFont="1" applyBorder="1" applyAlignment="1">
      <alignment horizontal="left" vertical="top" wrapText="1"/>
    </xf>
    <xf numFmtId="0" fontId="8" fillId="0" borderId="0" xfId="0" applyFont="1" applyAlignment="1">
      <alignment horizontal="left" vertical="top" wrapText="1"/>
    </xf>
    <xf numFmtId="0" fontId="1" fillId="0" borderId="16" xfId="0" applyFont="1" applyBorder="1" applyAlignment="1">
      <alignment horizontal="left" vertical="top"/>
    </xf>
    <xf numFmtId="0" fontId="1" fillId="0" borderId="1" xfId="0" applyFont="1" applyBorder="1" applyAlignment="1">
      <alignment horizontal="left" vertical="top"/>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1" fillId="2" borderId="42" xfId="0" applyFont="1" applyFill="1" applyBorder="1" applyAlignment="1">
      <alignment horizontal="left" vertical="top" wrapText="1"/>
    </xf>
    <xf numFmtId="0" fontId="8" fillId="0" borderId="23" xfId="0" applyFont="1" applyBorder="1" applyAlignment="1">
      <alignment horizontal="left" vertical="top" wrapText="1"/>
    </xf>
    <xf numFmtId="0" fontId="8" fillId="0" borderId="24" xfId="0" applyFont="1" applyBorder="1" applyAlignment="1">
      <alignment horizontal="left" vertical="top" wrapText="1"/>
    </xf>
    <xf numFmtId="0" fontId="8" fillId="0" borderId="37" xfId="0" applyFont="1" applyBorder="1" applyAlignment="1">
      <alignment horizontal="left" vertical="top" wrapText="1"/>
    </xf>
    <xf numFmtId="0" fontId="8" fillId="0" borderId="38" xfId="0" applyFont="1" applyBorder="1" applyAlignment="1">
      <alignment horizontal="left" vertical="top" wrapText="1"/>
    </xf>
    <xf numFmtId="0" fontId="1" fillId="0" borderId="27" xfId="0" applyFont="1" applyBorder="1" applyAlignment="1">
      <alignment horizontal="left" vertical="top" wrapText="1"/>
    </xf>
    <xf numFmtId="0" fontId="8" fillId="2" borderId="23" xfId="0" applyFont="1" applyFill="1" applyBorder="1" applyAlignment="1">
      <alignment horizontal="left" vertical="top" wrapText="1"/>
    </xf>
    <xf numFmtId="0" fontId="8" fillId="2" borderId="24" xfId="0" applyFont="1" applyFill="1" applyBorder="1" applyAlignment="1">
      <alignment horizontal="left" vertical="top" wrapText="1"/>
    </xf>
    <xf numFmtId="0" fontId="3" fillId="0" borderId="0" xfId="0" applyFont="1" applyAlignment="1">
      <alignment horizontal="left" wrapText="1"/>
    </xf>
    <xf numFmtId="0" fontId="3" fillId="0" borderId="0" xfId="0" applyFont="1" applyAlignment="1">
      <alignment horizontal="left" vertical="top" wrapText="1"/>
    </xf>
    <xf numFmtId="0" fontId="3" fillId="4" borderId="14" xfId="0" applyFont="1" applyFill="1" applyBorder="1" applyAlignment="1">
      <alignment horizontal="left" wrapText="1"/>
    </xf>
    <xf numFmtId="0" fontId="3" fillId="4" borderId="74" xfId="0" applyFont="1" applyFill="1" applyBorder="1" applyAlignment="1">
      <alignment horizontal="left" vertical="top" wrapText="1"/>
    </xf>
    <xf numFmtId="0" fontId="3" fillId="4" borderId="14" xfId="0" applyFont="1" applyFill="1" applyBorder="1" applyAlignment="1">
      <alignment horizontal="left" vertical="top" wrapText="1"/>
    </xf>
    <xf numFmtId="0" fontId="3" fillId="0" borderId="75" xfId="0" applyFont="1" applyBorder="1" applyAlignment="1">
      <alignment horizontal="left" wrapText="1"/>
    </xf>
    <xf numFmtId="0" fontId="3" fillId="0" borderId="75" xfId="0" applyFont="1" applyBorder="1" applyAlignment="1">
      <alignment horizontal="left" vertical="top" wrapText="1"/>
    </xf>
    <xf numFmtId="0" fontId="2" fillId="3" borderId="0" xfId="0" applyFont="1" applyFill="1" applyAlignment="1">
      <alignment horizontal="center" vertical="top" wrapText="1"/>
    </xf>
    <xf numFmtId="164" fontId="9" fillId="10" borderId="75" xfId="0" applyNumberFormat="1" applyFont="1" applyFill="1" applyBorder="1" applyAlignment="1">
      <alignment horizontal="center" vertical="center"/>
    </xf>
    <xf numFmtId="164" fontId="9" fillId="10" borderId="0" xfId="0" applyNumberFormat="1" applyFont="1" applyFill="1" applyAlignment="1">
      <alignment horizontal="center" vertical="center"/>
    </xf>
    <xf numFmtId="164" fontId="9" fillId="10" borderId="72" xfId="0" applyNumberFormat="1" applyFont="1" applyFill="1" applyBorder="1" applyAlignment="1">
      <alignment horizontal="center" vertical="center"/>
    </xf>
    <xf numFmtId="164" fontId="9" fillId="4" borderId="75" xfId="0" applyNumberFormat="1" applyFont="1" applyFill="1" applyBorder="1" applyAlignment="1">
      <alignment horizontal="center" vertical="center"/>
    </xf>
    <xf numFmtId="164" fontId="9" fillId="4" borderId="0" xfId="0" applyNumberFormat="1" applyFont="1" applyFill="1" applyAlignment="1">
      <alignment horizontal="center" vertical="center"/>
    </xf>
    <xf numFmtId="164" fontId="9" fillId="4" borderId="72" xfId="0" applyNumberFormat="1" applyFont="1" applyFill="1" applyBorder="1" applyAlignment="1">
      <alignment horizontal="center" vertical="center"/>
    </xf>
    <xf numFmtId="0" fontId="3" fillId="4" borderId="75"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72" xfId="0" applyFont="1" applyFill="1" applyBorder="1" applyAlignment="1">
      <alignment horizontal="center" vertical="center" wrapText="1"/>
    </xf>
    <xf numFmtId="0" fontId="3" fillId="0" borderId="75" xfId="0" applyFont="1" applyBorder="1" applyAlignment="1">
      <alignment horizontal="center" vertical="center"/>
    </xf>
    <xf numFmtId="0" fontId="3" fillId="0" borderId="0" xfId="0" applyFont="1" applyAlignment="1">
      <alignment horizontal="center" vertical="center"/>
    </xf>
    <xf numFmtId="0" fontId="3" fillId="0" borderId="72" xfId="0" applyFont="1" applyBorder="1" applyAlignment="1">
      <alignment horizontal="center" vertical="center"/>
    </xf>
    <xf numFmtId="0" fontId="3" fillId="10" borderId="0" xfId="0" applyFont="1" applyFill="1" applyAlignment="1">
      <alignment horizontal="center" vertical="center" wrapText="1"/>
    </xf>
    <xf numFmtId="0" fontId="3" fillId="10" borderId="72" xfId="0" applyFont="1" applyFill="1" applyBorder="1" applyAlignment="1">
      <alignment horizontal="center" vertical="center" wrapText="1"/>
    </xf>
    <xf numFmtId="0" fontId="3" fillId="0" borderId="75" xfId="0" applyFont="1" applyBorder="1" applyAlignment="1">
      <alignment horizontal="center" vertical="center" wrapText="1"/>
    </xf>
    <xf numFmtId="0" fontId="3" fillId="0" borderId="0" xfId="0" applyFont="1" applyAlignment="1">
      <alignment horizontal="center" vertical="center" wrapText="1"/>
    </xf>
    <xf numFmtId="0" fontId="3" fillId="0" borderId="72" xfId="0" applyFont="1" applyBorder="1" applyAlignment="1">
      <alignment horizontal="center" vertical="center" wrapText="1"/>
    </xf>
    <xf numFmtId="0" fontId="3" fillId="10" borderId="75" xfId="0" applyFont="1" applyFill="1" applyBorder="1" applyAlignment="1">
      <alignment horizontal="center" vertical="center"/>
    </xf>
    <xf numFmtId="0" fontId="3" fillId="10" borderId="0" xfId="0" applyFont="1" applyFill="1" applyAlignment="1">
      <alignment horizontal="center" vertical="center"/>
    </xf>
    <xf numFmtId="0" fontId="3" fillId="10" borderId="72" xfId="0" applyFont="1" applyFill="1" applyBorder="1" applyAlignment="1">
      <alignment horizontal="center" vertical="center"/>
    </xf>
  </cellXfs>
  <cellStyles count="2">
    <cellStyle name="Hipervínculo" xfId="1" builtinId="8"/>
    <cellStyle name="Normal" xfId="0" builtinId="0"/>
  </cellStyles>
  <dxfs count="20">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ont>
        <color auto="1"/>
      </font>
      <fill>
        <patternFill>
          <fgColor theme="3" tint="0.59996337778862885"/>
          <bgColor theme="0" tint="-0.14996795556505021"/>
        </patternFill>
      </fill>
    </dxf>
    <dxf>
      <fill>
        <patternFill>
          <fgColor auto="1"/>
          <bgColor theme="6"/>
        </patternFill>
      </fill>
    </dxf>
  </dxfs>
  <tableStyles count="0" defaultTableStyle="TableStyleMedium2" defaultPivotStyle="PivotStyleLight16"/>
  <colors>
    <mruColors>
      <color rgb="FF632D0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b="1"/>
              <a:t>NIVEL DE LAS CATEGORIAS</a:t>
            </a:r>
          </a:p>
        </c:rich>
      </c:tx>
      <c:layout>
        <c:manualLayout>
          <c:xMode val="edge"/>
          <c:yMode val="edge"/>
          <c:x val="0.24067008832118902"/>
          <c:y val="2.9411764705882353E-2"/>
        </c:manualLayout>
      </c:layout>
      <c:overlay val="0"/>
      <c:spPr>
        <a:solidFill>
          <a:schemeClr val="bg1"/>
        </a:solid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detallados'!$D$56</c:f>
              <c:strCache>
                <c:ptCount val="1"/>
                <c:pt idx="0">
                  <c:v>0</c:v>
                </c:pt>
              </c:strCache>
            </c:strRef>
          </c:tx>
          <c:spPr>
            <a:ln w="28575" cap="rnd">
              <a:solidFill>
                <a:schemeClr val="bg2">
                  <a:lumMod val="50000"/>
                </a:schemeClr>
              </a:solidFill>
              <a:round/>
            </a:ln>
            <a:effectLst/>
          </c:spPr>
          <c:marker>
            <c:symbol val="none"/>
          </c:marker>
          <c:cat>
            <c:strRef>
              <c:f>'[1]Detailed Results GAMESA'!$C$57:$C$64</c:f>
              <c:strCache>
                <c:ptCount val="8"/>
                <c:pt idx="0">
                  <c:v>GESTIÓN Y ESTRATEGIA EMPRESARIAL</c:v>
                </c:pt>
                <c:pt idx="1">
                  <c:v>GESTION DE RECURSOS</c:v>
                </c:pt>
                <c:pt idx="2">
                  <c:v>PRODUCTOS Y OPERACIONES</c:v>
                </c:pt>
                <c:pt idx="3">
                  <c:v>GESTIÓN DE LA CADENA DE SUMINISTROS Y COMPONENTES</c:v>
                </c:pt>
                <c:pt idx="4">
                  <c:v>GESTIÓN DE LA INFORMACIÓN</c:v>
                </c:pt>
                <c:pt idx="5">
                  <c:v>GESTION DE LA CALIDAD</c:v>
                </c:pt>
                <c:pt idx="6">
                  <c:v>FLUJO DE LOS MATERIALES DEL PROCESO</c:v>
                </c:pt>
                <c:pt idx="7">
                  <c:v>MADUREZ Y SABER HACER TECNOLÓGICO</c:v>
                </c:pt>
              </c:strCache>
            </c:strRef>
          </c:cat>
          <c:val>
            <c:numRef>
              <c:f>'Resultados detallados'!$D$57:$D$64</c:f>
              <c:numCache>
                <c:formatCode>0.00</c:formatCode>
                <c:ptCount val="8"/>
                <c:pt idx="0">
                  <c:v>1</c:v>
                </c:pt>
                <c:pt idx="1">
                  <c:v>1</c:v>
                </c:pt>
                <c:pt idx="2">
                  <c:v>1</c:v>
                </c:pt>
                <c:pt idx="3">
                  <c:v>1</c:v>
                </c:pt>
                <c:pt idx="4">
                  <c:v>1</c:v>
                </c:pt>
                <c:pt idx="5">
                  <c:v>1</c:v>
                </c:pt>
                <c:pt idx="6">
                  <c:v>1</c:v>
                </c:pt>
                <c:pt idx="7">
                  <c:v>1</c:v>
                </c:pt>
              </c:numCache>
            </c:numRef>
          </c:val>
          <c:extLst>
            <c:ext xmlns:c16="http://schemas.microsoft.com/office/drawing/2014/chart" uri="{C3380CC4-5D6E-409C-BE32-E72D297353CC}">
              <c16:uniqueId val="{00000000-F2BB-47ED-BB95-E55DD407211E}"/>
            </c:ext>
          </c:extLst>
        </c:ser>
        <c:dLbls>
          <c:showLegendKey val="0"/>
          <c:showVal val="0"/>
          <c:showCatName val="0"/>
          <c:showSerName val="0"/>
          <c:showPercent val="0"/>
          <c:showBubbleSize val="0"/>
        </c:dLbls>
        <c:axId val="729641752"/>
        <c:axId val="729642736"/>
      </c:radarChart>
      <c:catAx>
        <c:axId val="72964175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u-ES"/>
          </a:p>
        </c:txPr>
        <c:crossAx val="729642736"/>
        <c:crosses val="autoZero"/>
        <c:auto val="1"/>
        <c:lblAlgn val="ctr"/>
        <c:lblOffset val="100"/>
        <c:noMultiLvlLbl val="0"/>
      </c:catAx>
      <c:valAx>
        <c:axId val="7296427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729641752"/>
        <c:crosses val="autoZero"/>
        <c:crossBetween val="between"/>
        <c:majorUnit val="0.5"/>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GAMESA'!$A$2</c:f>
          <c:strCache>
            <c:ptCount val="1"/>
            <c:pt idx="0">
              <c:v>GESTIÓN Y ESTRATEGIA EMPRESARIAL </c:v>
            </c:pt>
          </c:strCache>
        </c:strRef>
      </c:tx>
      <c:layout>
        <c:manualLayout>
          <c:xMode val="edge"/>
          <c:yMode val="edge"/>
          <c:x val="0.15955555555555553"/>
          <c:y val="2.668759646673033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0</c:v>
                </c:pt>
              </c:strCache>
            </c:strRef>
          </c:tx>
          <c:spPr>
            <a:ln w="28575" cap="rnd">
              <a:solidFill>
                <a:schemeClr val="accent1"/>
              </a:solidFill>
              <a:round/>
            </a:ln>
            <a:effectLst/>
          </c:spPr>
          <c:marker>
            <c:symbol val="none"/>
          </c:marker>
          <c:cat>
            <c:strRef>
              <c:f>'[1]Detailed Results GAMESA'!$C$2:$C$8</c:f>
              <c:strCache>
                <c:ptCount val="7"/>
                <c:pt idx="0">
                  <c:v>Visión estratégica y compromiso empresarial.</c:v>
                </c:pt>
                <c:pt idx="1">
                  <c:v>Flujos de ingresos</c:v>
                </c:pt>
                <c:pt idx="2">
                  <c:v>Estructura de costes y transparencia</c:v>
                </c:pt>
                <c:pt idx="3">
                  <c:v>Recursos claves</c:v>
                </c:pt>
                <c:pt idx="4">
                  <c:v>Propuesta de valor y posicionamiento</c:v>
                </c:pt>
                <c:pt idx="5">
                  <c:v>Gestión de riesgos</c:v>
                </c:pt>
                <c:pt idx="6">
                  <c:v>Comunicación externa e información</c:v>
                </c:pt>
              </c:strCache>
            </c:strRef>
          </c:cat>
          <c:val>
            <c:numRef>
              <c:f>'Resultados detallados'!$D$2:$D$8</c:f>
              <c:numCache>
                <c:formatCode>General</c:formatCode>
                <c:ptCount val="7"/>
                <c:pt idx="0">
                  <c:v>1</c:v>
                </c:pt>
                <c:pt idx="1">
                  <c:v>1</c:v>
                </c:pt>
                <c:pt idx="2">
                  <c:v>1</c:v>
                </c:pt>
                <c:pt idx="3">
                  <c:v>1</c:v>
                </c:pt>
                <c:pt idx="4">
                  <c:v>1</c:v>
                </c:pt>
                <c:pt idx="5">
                  <c:v>1</c:v>
                </c:pt>
                <c:pt idx="6">
                  <c:v>1</c:v>
                </c:pt>
              </c:numCache>
            </c:numRef>
          </c:val>
          <c:extLst>
            <c:ext xmlns:c16="http://schemas.microsoft.com/office/drawing/2014/chart" uri="{C3380CC4-5D6E-409C-BE32-E72D297353CC}">
              <c16:uniqueId val="{00000000-648B-476F-9565-3896A477E2B5}"/>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GAMESA'!$A$9</c:f>
          <c:strCache>
            <c:ptCount val="1"/>
            <c:pt idx="0">
              <c:v>GESTIÓN DE RECURSOS</c:v>
            </c:pt>
          </c:strCache>
        </c:strRef>
      </c:tx>
      <c:layout>
        <c:manualLayout>
          <c:xMode val="edge"/>
          <c:yMode val="edge"/>
          <c:x val="0.25198600174978125"/>
          <c:y val="2.3148148148148147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0</c:v>
                </c:pt>
              </c:strCache>
            </c:strRef>
          </c:tx>
          <c:spPr>
            <a:ln w="28575" cap="rnd">
              <a:solidFill>
                <a:schemeClr val="accent1"/>
              </a:solidFill>
              <a:round/>
            </a:ln>
            <a:effectLst/>
          </c:spPr>
          <c:marker>
            <c:symbol val="none"/>
          </c:marker>
          <c:cat>
            <c:strRef>
              <c:f>'[1]Detailed Results GAMESA'!$C$9:$C$12</c:f>
              <c:strCache>
                <c:ptCount val="4"/>
                <c:pt idx="0">
                  <c:v>Eficiencia de recursos (gestión de materiales y energía)</c:v>
                </c:pt>
                <c:pt idx="1">
                  <c:v>Gestión de eliminación de residuos y protección del medio ambiente</c:v>
                </c:pt>
                <c:pt idx="2">
                  <c:v>Seguridad industrial y ergonomía</c:v>
                </c:pt>
                <c:pt idx="3">
                  <c:v>Uso de métodos para mejorar la eficiencia de los recursos</c:v>
                </c:pt>
              </c:strCache>
            </c:strRef>
          </c:cat>
          <c:val>
            <c:numRef>
              <c:f>'Resultados detallados'!$D$9:$D$12</c:f>
              <c:numCache>
                <c:formatCode>General</c:formatCode>
                <c:ptCount val="4"/>
                <c:pt idx="0">
                  <c:v>1</c:v>
                </c:pt>
                <c:pt idx="1">
                  <c:v>1</c:v>
                </c:pt>
                <c:pt idx="2">
                  <c:v>1</c:v>
                </c:pt>
                <c:pt idx="3">
                  <c:v>1</c:v>
                </c:pt>
              </c:numCache>
            </c:numRef>
          </c:val>
          <c:extLst>
            <c:ext xmlns:c16="http://schemas.microsoft.com/office/drawing/2014/chart" uri="{C3380CC4-5D6E-409C-BE32-E72D297353CC}">
              <c16:uniqueId val="{00000000-5EB6-4AD2-944A-A434F85DF0DB}"/>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GAMESA'!$A$13</c:f>
          <c:strCache>
            <c:ptCount val="1"/>
            <c:pt idx="0">
              <c:v>PRODUCTO Y OPERACIONES (PROCESO GENERAL) </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0</c:v>
                </c:pt>
              </c:strCache>
            </c:strRef>
          </c:tx>
          <c:spPr>
            <a:ln w="28575" cap="rnd">
              <a:solidFill>
                <a:schemeClr val="accent1"/>
              </a:solidFill>
              <a:round/>
            </a:ln>
            <a:effectLst/>
          </c:spPr>
          <c:marker>
            <c:symbol val="none"/>
          </c:marker>
          <c:cat>
            <c:strRef>
              <c:f>'[1]Detailed Results GAMESA'!$C$13:$C$19</c:f>
              <c:strCache>
                <c:ptCount val="7"/>
                <c:pt idx="0">
                  <c:v>Planificación y control operativo</c:v>
                </c:pt>
                <c:pt idx="1">
                  <c:v>Diseño y desarrollo de procesos</c:v>
                </c:pt>
                <c:pt idx="2">
                  <c:v>Trazabilidad de partes y procesos (perspectiva de proceso global)</c:v>
                </c:pt>
                <c:pt idx="3">
                  <c:v>Control y mejora de procesos</c:v>
                </c:pt>
                <c:pt idx="4">
                  <c:v>Gestión de variedades (productos y procesos)</c:v>
                </c:pt>
                <c:pt idx="5">
                  <c:v>Especificaciones técnicas del producto</c:v>
                </c:pt>
                <c:pt idx="6">
                  <c:v>Grado de automatización</c:v>
                </c:pt>
              </c:strCache>
            </c:strRef>
          </c:cat>
          <c:val>
            <c:numRef>
              <c:f>'Resultados detallados'!$D$13:$D$19</c:f>
              <c:numCache>
                <c:formatCode>General</c:formatCode>
                <c:ptCount val="7"/>
                <c:pt idx="0">
                  <c:v>1</c:v>
                </c:pt>
                <c:pt idx="1">
                  <c:v>1</c:v>
                </c:pt>
                <c:pt idx="2">
                  <c:v>1</c:v>
                </c:pt>
                <c:pt idx="3">
                  <c:v>1</c:v>
                </c:pt>
                <c:pt idx="4">
                  <c:v>1</c:v>
                </c:pt>
                <c:pt idx="5">
                  <c:v>1</c:v>
                </c:pt>
                <c:pt idx="6">
                  <c:v>1</c:v>
                </c:pt>
              </c:numCache>
            </c:numRef>
          </c:val>
          <c:extLst>
            <c:ext xmlns:c16="http://schemas.microsoft.com/office/drawing/2014/chart" uri="{C3380CC4-5D6E-409C-BE32-E72D297353CC}">
              <c16:uniqueId val="{00000000-59AF-4EF0-87E5-13C8D41D2133}"/>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GAMESA'!$A$26</c:f>
          <c:strCache>
            <c:ptCount val="1"/>
            <c:pt idx="0">
              <c:v>GESTIÓN DE LA INFORMACIÓN </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0</c:v>
                </c:pt>
              </c:strCache>
            </c:strRef>
          </c:tx>
          <c:spPr>
            <a:ln w="28575" cap="rnd">
              <a:solidFill>
                <a:schemeClr val="accent1"/>
              </a:solidFill>
              <a:round/>
            </a:ln>
            <a:effectLst/>
          </c:spPr>
          <c:marker>
            <c:symbol val="none"/>
          </c:marker>
          <c:cat>
            <c:strRef>
              <c:f>'[1]Detailed Results GAMESA'!$C$26:$C$32</c:f>
              <c:strCache>
                <c:ptCount val="7"/>
                <c:pt idx="0">
                  <c:v>Transferencia de información</c:v>
                </c:pt>
                <c:pt idx="1">
                  <c:v>Transparencia de la información</c:v>
                </c:pt>
                <c:pt idx="2">
                  <c:v>Consistencia y fiabilidad de la información</c:v>
                </c:pt>
                <c:pt idx="3">
                  <c:v>Alcance de la información</c:v>
                </c:pt>
                <c:pt idx="4">
                  <c:v>Actualidad de la información</c:v>
                </c:pt>
                <c:pt idx="5">
                  <c:v>Consistencia del transporte de información</c:v>
                </c:pt>
                <c:pt idx="6">
                  <c:v>Eficiencia en el transporte de información</c:v>
                </c:pt>
              </c:strCache>
            </c:strRef>
          </c:cat>
          <c:val>
            <c:numRef>
              <c:f>'Resultados detallados'!$D$26:$D$32</c:f>
              <c:numCache>
                <c:formatCode>General</c:formatCode>
                <c:ptCount val="7"/>
                <c:pt idx="0">
                  <c:v>1</c:v>
                </c:pt>
                <c:pt idx="1">
                  <c:v>1</c:v>
                </c:pt>
                <c:pt idx="2">
                  <c:v>1</c:v>
                </c:pt>
                <c:pt idx="3">
                  <c:v>1</c:v>
                </c:pt>
                <c:pt idx="4">
                  <c:v>1</c:v>
                </c:pt>
                <c:pt idx="5">
                  <c:v>1</c:v>
                </c:pt>
                <c:pt idx="6">
                  <c:v>1</c:v>
                </c:pt>
              </c:numCache>
            </c:numRef>
          </c:val>
          <c:extLst>
            <c:ext xmlns:c16="http://schemas.microsoft.com/office/drawing/2014/chart" uri="{C3380CC4-5D6E-409C-BE32-E72D297353CC}">
              <c16:uniqueId val="{00000000-41D4-4697-B7E9-3ECA07C6F50E}"/>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0"/>
      </a:pPr>
      <a:endParaRPr lang="eu-ES"/>
    </a:p>
  </c:txPr>
  <c:printSettings>
    <c:headerFooter/>
    <c:pageMargins b="0.78740157499999996" l="0.7" r="0.7" t="0.78740157499999996"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GAMESA'!$A$33</c:f>
          <c:strCache>
            <c:ptCount val="1"/>
            <c:pt idx="0">
              <c:v>GESTIÓN DE LA CALIDAD</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0</c:v>
                </c:pt>
              </c:strCache>
            </c:strRef>
          </c:tx>
          <c:spPr>
            <a:ln w="28575" cap="rnd">
              <a:solidFill>
                <a:schemeClr val="accent1"/>
              </a:solidFill>
              <a:round/>
            </a:ln>
            <a:effectLst/>
          </c:spPr>
          <c:marker>
            <c:symbol val="none"/>
          </c:marker>
          <c:cat>
            <c:strRef>
              <c:f>'[1]Detailed Results GAMESA'!$C$33:$C$39</c:f>
              <c:strCache>
                <c:ptCount val="7"/>
                <c:pt idx="0">
                  <c:v>Certificación</c:v>
                </c:pt>
                <c:pt idx="1">
                  <c:v>Calidad de producto</c:v>
                </c:pt>
                <c:pt idx="2">
                  <c:v>Calidad de proceso</c:v>
                </c:pt>
                <c:pt idx="3">
                  <c:v>Ratio de recuperación</c:v>
                </c:pt>
                <c:pt idx="4">
                  <c:v>Seguridad e informción del producto</c:v>
                </c:pt>
                <c:pt idx="5">
                  <c:v>Inspección de calidad</c:v>
                </c:pt>
                <c:pt idx="6">
                  <c:v>Documentación de la calidad</c:v>
                </c:pt>
              </c:strCache>
            </c:strRef>
          </c:cat>
          <c:val>
            <c:numRef>
              <c:f>'Resultados detallados'!$D$33:$D$39</c:f>
              <c:numCache>
                <c:formatCode>General</c:formatCode>
                <c:ptCount val="7"/>
                <c:pt idx="0">
                  <c:v>1</c:v>
                </c:pt>
                <c:pt idx="1">
                  <c:v>1</c:v>
                </c:pt>
                <c:pt idx="2">
                  <c:v>1</c:v>
                </c:pt>
                <c:pt idx="3">
                  <c:v>1</c:v>
                </c:pt>
                <c:pt idx="4">
                  <c:v>1</c:v>
                </c:pt>
                <c:pt idx="5">
                  <c:v>1</c:v>
                </c:pt>
                <c:pt idx="6">
                  <c:v>1</c:v>
                </c:pt>
              </c:numCache>
            </c:numRef>
          </c:val>
          <c:extLst>
            <c:ext xmlns:c16="http://schemas.microsoft.com/office/drawing/2014/chart" uri="{C3380CC4-5D6E-409C-BE32-E72D297353CC}">
              <c16:uniqueId val="{00000000-FE2D-4E31-AB2E-952D7FD060C9}"/>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u-ES"/>
    </a:p>
  </c:txPr>
  <c:printSettings>
    <c:headerFooter/>
    <c:pageMargins b="0.78740157499999996" l="0.7" r="0.7" t="0.78740157499999996"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GAMESA'!$A$40</c:f>
          <c:strCache>
            <c:ptCount val="1"/>
            <c:pt idx="0">
              <c:v>FLUJOS DE MATERIAL DE PROCESO</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0</c:v>
                </c:pt>
              </c:strCache>
            </c:strRef>
          </c:tx>
          <c:spPr>
            <a:ln w="28575" cap="rnd">
              <a:solidFill>
                <a:schemeClr val="accent1"/>
              </a:solidFill>
              <a:round/>
            </a:ln>
            <a:effectLst/>
          </c:spPr>
          <c:marker>
            <c:symbol val="none"/>
          </c:marker>
          <c:cat>
            <c:strRef>
              <c:f>'[1]Detailed Results GAMESA'!$C$40:$C$44</c:f>
              <c:strCache>
                <c:ptCount val="5"/>
                <c:pt idx="0">
                  <c:v>Intralogística</c:v>
                </c:pt>
                <c:pt idx="1">
                  <c:v>Lay out productivo</c:v>
                </c:pt>
                <c:pt idx="2">
                  <c:v>Transparencia de los flujos de material</c:v>
                </c:pt>
                <c:pt idx="3">
                  <c:v>Automatización de flujos de materiales y soporte técnico</c:v>
                </c:pt>
                <c:pt idx="4">
                  <c:v>Uso de métodos en flujos de materiales</c:v>
                </c:pt>
              </c:strCache>
            </c:strRef>
          </c:cat>
          <c:val>
            <c:numRef>
              <c:f>'Resultados detallados'!$D$40:$D$44</c:f>
              <c:numCache>
                <c:formatCode>General</c:formatCode>
                <c:ptCount val="5"/>
                <c:pt idx="0">
                  <c:v>1</c:v>
                </c:pt>
                <c:pt idx="1">
                  <c:v>1</c:v>
                </c:pt>
                <c:pt idx="2">
                  <c:v>1</c:v>
                </c:pt>
                <c:pt idx="3">
                  <c:v>1</c:v>
                </c:pt>
                <c:pt idx="4">
                  <c:v>1</c:v>
                </c:pt>
              </c:numCache>
            </c:numRef>
          </c:val>
          <c:extLst>
            <c:ext xmlns:c16="http://schemas.microsoft.com/office/drawing/2014/chart" uri="{C3380CC4-5D6E-409C-BE32-E72D297353CC}">
              <c16:uniqueId val="{00000000-3C73-4549-95C0-F117423BBCF4}"/>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u-ES"/>
    </a:p>
  </c:txPr>
  <c:printSettings>
    <c:headerFooter/>
    <c:pageMargins b="0.78740157499999996" l="0.7" r="0.7" t="0.78740157499999996"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GAMESA'!$A$20</c:f>
          <c:strCache>
            <c:ptCount val="1"/>
            <c:pt idx="0">
              <c:v>GESTION DE LA CADENA DE SUMINISTROS Y COMPONENTES</c:v>
            </c:pt>
          </c:strCache>
        </c:strRef>
      </c:tx>
      <c:layout>
        <c:manualLayout>
          <c:xMode val="edge"/>
          <c:yMode val="edge"/>
          <c:x val="0.14560411198600176"/>
          <c:y val="1.388888888888888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manualLayout>
          <c:layoutTarget val="inner"/>
          <c:xMode val="edge"/>
          <c:yMode val="edge"/>
          <c:x val="0.26783814523184596"/>
          <c:y val="0.28079505686789152"/>
          <c:w val="0.35774037620297461"/>
          <c:h val="0.59623396033829101"/>
        </c:manualLayout>
      </c:layout>
      <c:radarChart>
        <c:radarStyle val="marker"/>
        <c:varyColors val="0"/>
        <c:ser>
          <c:idx val="0"/>
          <c:order val="0"/>
          <c:tx>
            <c:strRef>
              <c:f>'Resultados detallados'!$D$1</c:f>
              <c:strCache>
                <c:ptCount val="1"/>
                <c:pt idx="0">
                  <c:v>0</c:v>
                </c:pt>
              </c:strCache>
            </c:strRef>
          </c:tx>
          <c:spPr>
            <a:ln w="28575" cap="rnd">
              <a:solidFill>
                <a:schemeClr val="accent1"/>
              </a:solidFill>
              <a:round/>
            </a:ln>
            <a:effectLst/>
          </c:spPr>
          <c:marker>
            <c:symbol val="none"/>
          </c:marker>
          <c:cat>
            <c:strRef>
              <c:f>'[1]Detailed Results GAMESA'!$C$20:$C$25</c:f>
              <c:strCache>
                <c:ptCount val="6"/>
                <c:pt idx="0">
                  <c:v>Administración de suministros</c:v>
                </c:pt>
                <c:pt idx="1">
                  <c:v>Disponibilidad de piezas</c:v>
                </c:pt>
                <c:pt idx="2">
                  <c:v>Estrategia de recolección de cores</c:v>
                </c:pt>
                <c:pt idx="3">
                  <c:v>Calidad de los cores</c:v>
                </c:pt>
                <c:pt idx="4">
                  <c:v>Trazabilidad en logística y gestión de datos</c:v>
                </c:pt>
                <c:pt idx="5">
                  <c:v>Información del historial del core y gestión de datos</c:v>
                </c:pt>
              </c:strCache>
            </c:strRef>
          </c:cat>
          <c:val>
            <c:numRef>
              <c:f>'Resultados detallados'!$D$20:$D$25</c:f>
              <c:numCache>
                <c:formatCode>General</c:formatCode>
                <c:ptCount val="6"/>
                <c:pt idx="0">
                  <c:v>1</c:v>
                </c:pt>
                <c:pt idx="1">
                  <c:v>1</c:v>
                </c:pt>
                <c:pt idx="2">
                  <c:v>1</c:v>
                </c:pt>
                <c:pt idx="3">
                  <c:v>1</c:v>
                </c:pt>
                <c:pt idx="4">
                  <c:v>1</c:v>
                </c:pt>
                <c:pt idx="5">
                  <c:v>1</c:v>
                </c:pt>
              </c:numCache>
            </c:numRef>
          </c:val>
          <c:extLst>
            <c:ext xmlns:c16="http://schemas.microsoft.com/office/drawing/2014/chart" uri="{C3380CC4-5D6E-409C-BE32-E72D297353CC}">
              <c16:uniqueId val="{00000000-8CB4-40BE-81D5-AD2C2EEADA57}"/>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GAMESA'!$A$45</c:f>
          <c:strCache>
            <c:ptCount val="1"/>
            <c:pt idx="0">
              <c:v>MADUREZ Y SABER HACER TECNOLÓGICO</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0</c:v>
                </c:pt>
              </c:strCache>
            </c:strRef>
          </c:tx>
          <c:spPr>
            <a:ln w="28575" cap="rnd">
              <a:solidFill>
                <a:schemeClr val="accent1"/>
              </a:solidFill>
              <a:round/>
            </a:ln>
            <a:effectLst/>
          </c:spPr>
          <c:marker>
            <c:symbol val="none"/>
          </c:marker>
          <c:cat>
            <c:strRef>
              <c:f>'[1]Detailed Results GAMESA'!$C$45:$C$51</c:f>
              <c:strCache>
                <c:ptCount val="7"/>
                <c:pt idx="0">
                  <c:v>Saber hacer en producto</c:v>
                </c:pt>
                <c:pt idx="1">
                  <c:v>Saber hacer en proceso</c:v>
                </c:pt>
                <c:pt idx="2">
                  <c:v>Tecnología de proceso e información técnica de proceso</c:v>
                </c:pt>
                <c:pt idx="3">
                  <c:v>Calificación de empleados</c:v>
                </c:pt>
                <c:pt idx="4">
                  <c:v>Conocimiento administrativo</c:v>
                </c:pt>
                <c:pt idx="5">
                  <c:v>Modificaciones del producto</c:v>
                </c:pt>
                <c:pt idx="6">
                  <c:v>Uso de métodos para mejorar el conocimiento tecnológico</c:v>
                </c:pt>
              </c:strCache>
            </c:strRef>
          </c:cat>
          <c:val>
            <c:numRef>
              <c:f>'Resultados detallados'!$D$45:$D$51</c:f>
              <c:numCache>
                <c:formatCode>General</c:formatCode>
                <c:ptCount val="7"/>
                <c:pt idx="0">
                  <c:v>1</c:v>
                </c:pt>
                <c:pt idx="1">
                  <c:v>1</c:v>
                </c:pt>
                <c:pt idx="2">
                  <c:v>1</c:v>
                </c:pt>
                <c:pt idx="3">
                  <c:v>1</c:v>
                </c:pt>
                <c:pt idx="4">
                  <c:v>1</c:v>
                </c:pt>
                <c:pt idx="5">
                  <c:v>1</c:v>
                </c:pt>
                <c:pt idx="6">
                  <c:v>1</c:v>
                </c:pt>
              </c:numCache>
            </c:numRef>
          </c:val>
          <c:extLst>
            <c:ext xmlns:c16="http://schemas.microsoft.com/office/drawing/2014/chart" uri="{C3380CC4-5D6E-409C-BE32-E72D297353CC}">
              <c16:uniqueId val="{00000000-94E1-4156-9855-B32B675CFFFF}"/>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u-ES"/>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checked="Checked" fmlaLink="$E$15" lockText="1" noThreeD="1"/>
</file>

<file path=xl/ctrlProps/ctrlProp2.xml><?xml version="1.0" encoding="utf-8"?>
<formControlPr xmlns="http://schemas.microsoft.com/office/spreadsheetml/2009/9/main" objectType="CheckBox" fmlaLink="$E$17" lockText="1" noThreeD="1"/>
</file>

<file path=xl/ctrlProps/ctrlProp3.xml><?xml version="1.0" encoding="utf-8"?>
<formControlPr xmlns="http://schemas.microsoft.com/office/spreadsheetml/2009/9/main" objectType="CheckBox" checked="Checked" fmlaLink="$E$21" lockText="1" noThreeD="1"/>
</file>

<file path=xl/ctrlProps/ctrlProp4.xml><?xml version="1.0" encoding="utf-8"?>
<formControlPr xmlns="http://schemas.microsoft.com/office/spreadsheetml/2009/9/main" objectType="CheckBox" fmlaLink="$E$22" lockText="1" noThreeD="1"/>
</file>

<file path=xl/ctrlProps/ctrlProp5.xml><?xml version="1.0" encoding="utf-8"?>
<formControlPr xmlns="http://schemas.microsoft.com/office/spreadsheetml/2009/9/main" objectType="CheckBox" checked="Checked" fmlaLink="$E$23" lockText="1" noThreeD="1"/>
</file>

<file path=xl/ctrlProps/ctrlProp6.xml><?xml version="1.0" encoding="utf-8"?>
<formControlPr xmlns="http://schemas.microsoft.com/office/spreadsheetml/2009/9/main" objectType="CheckBox" checked="Checked" fmlaLink="$E$24" lockText="1" noThreeD="1"/>
</file>

<file path=xl/ctrlProps/ctrlProp7.xml><?xml version="1.0" encoding="utf-8"?>
<formControlPr xmlns="http://schemas.microsoft.com/office/spreadsheetml/2009/9/main" objectType="CheckBox" checked="Checked" fmlaLink="$E$16" lockText="1" noThreeD="1"/>
</file>

<file path=xl/ctrlProps/ctrlProp8.xml><?xml version="1.0" encoding="utf-8"?>
<formControlPr xmlns="http://schemas.microsoft.com/office/spreadsheetml/2009/9/main" objectType="CheckBox" fmlaLink="$E$8" lockText="1" noThreeD="1"/>
</file>

<file path=xl/ctrlProps/ctrlProp9.xml><?xml version="1.0" encoding="utf-8"?>
<formControlPr xmlns="http://schemas.microsoft.com/office/spreadsheetml/2009/9/main" objectType="CheckBox" checked="Checked" fmlaLink="$E$9" lockText="1" noThreeD="1"/>
</file>

<file path=xl/ctrlProps/ctrlProp10.xml><?xml version="1.0" encoding="utf-8"?>
<formControlPr xmlns="http://schemas.microsoft.com/office/spreadsheetml/2009/9/main" objectType="CheckBox" fmlaLink="$E$10" lockText="1" noThreeD="1"/>
</file>

<file path=xl/ctrlProps/ctrlProp11.xml><?xml version="1.0" encoding="utf-8"?>
<formControlPr xmlns="http://schemas.microsoft.com/office/spreadsheetml/2009/9/main" objectType="CheckBox" fmlaLink="$E$11" lockText="1" noThreeD="1"/>
</file>

<file path=xl/ctrlProps/ctrlProp12.xml><?xml version="1.0" encoding="utf-8"?>
<formControlPr xmlns="http://schemas.microsoft.com/office/spreadsheetml/2009/9/main" objectType="CheckBox" fmlaLink="$D$15" lockText="1" noThreeD="1"/>
</file>

<file path=xl/ctrlProps/ctrlProp13.xml><?xml version="1.0" encoding="utf-8"?>
<formControlPr xmlns="http://schemas.microsoft.com/office/spreadsheetml/2009/9/main" objectType="CheckBox" fmlaLink="$D$17" lockText="1" noThreeD="1"/>
</file>

<file path=xl/ctrlProps/ctrlProp14.xml><?xml version="1.0" encoding="utf-8"?>
<formControlPr xmlns="http://schemas.microsoft.com/office/spreadsheetml/2009/9/main" objectType="CheckBox" fmlaLink="$D$18" lockText="1" noThreeD="1"/>
</file>

<file path=xl/ctrlProps/ctrlProp15.xml><?xml version="1.0" encoding="utf-8"?>
<formControlPr xmlns="http://schemas.microsoft.com/office/spreadsheetml/2009/9/main" objectType="CheckBox" fmlaLink="$D$19" lockText="1" noThreeD="1"/>
</file>

<file path=xl/ctrlProps/ctrlProp16.xml><?xml version="1.0" encoding="utf-8"?>
<formControlPr xmlns="http://schemas.microsoft.com/office/spreadsheetml/2009/9/main" objectType="CheckBox" fmlaLink="$D$20" lockText="1" noThreeD="1"/>
</file>

<file path=xl/ctrlProps/ctrlProp17.xml><?xml version="1.0" encoding="utf-8"?>
<formControlPr xmlns="http://schemas.microsoft.com/office/spreadsheetml/2009/9/main" objectType="CheckBox" fmlaLink="$D$21" lockText="1" noThreeD="1"/>
</file>

<file path=xl/ctrlProps/ctrlProp18.xml><?xml version="1.0" encoding="utf-8"?>
<formControlPr xmlns="http://schemas.microsoft.com/office/spreadsheetml/2009/9/main" objectType="CheckBox" fmlaLink="$D$22" lockText="1" noThreeD="1"/>
</file>

<file path=xl/ctrlProps/ctrlProp19.xml><?xml version="1.0" encoding="utf-8"?>
<formControlPr xmlns="http://schemas.microsoft.com/office/spreadsheetml/2009/9/main" objectType="CheckBox" fmlaLink="$D$23" lockText="1" noThreeD="1"/>
</file>

<file path=xl/ctrlProps/ctrlProp20.xml><?xml version="1.0" encoding="utf-8"?>
<formControlPr xmlns="http://schemas.microsoft.com/office/spreadsheetml/2009/9/main" objectType="CheckBox" fmlaLink="$D$24" lockText="1" noThreeD="1"/>
</file>

<file path=xl/ctrlProps/ctrlProp21.xml><?xml version="1.0" encoding="utf-8"?>
<formControlPr xmlns="http://schemas.microsoft.com/office/spreadsheetml/2009/9/main" objectType="CheckBox" fmlaLink="$D$16" lockText="1" noThreeD="1"/>
</file>

<file path=xl/ctrlProps/ctrlProp22.xml><?xml version="1.0" encoding="utf-8"?>
<formControlPr xmlns="http://schemas.microsoft.com/office/spreadsheetml/2009/9/main" objectType="CheckBox" fmlaLink="$A$8" lockText="1" noThreeD="1"/>
</file>

<file path=xl/ctrlProps/ctrlProp23.xml><?xml version="1.0" encoding="utf-8"?>
<formControlPr xmlns="http://schemas.microsoft.com/office/spreadsheetml/2009/9/main" objectType="CheckBox" fmlaLink="$A$9" lockText="1" noThreeD="1"/>
</file>

<file path=xl/ctrlProps/ctrlProp24.xml><?xml version="1.0" encoding="utf-8"?>
<formControlPr xmlns="http://schemas.microsoft.com/office/spreadsheetml/2009/9/main" objectType="CheckBox" fmlaLink="$A$10" lockText="1" noThreeD="1"/>
</file>

<file path=xl/ctrlProps/ctrlProp25.xml><?xml version="1.0" encoding="utf-8"?>
<formControlPr xmlns="http://schemas.microsoft.com/office/spreadsheetml/2009/9/main" objectType="CheckBox" fmlaLink="$A$11" lockText="1" noThreeD="1"/>
</file>

<file path=xl/ctrlProps/ctrlProp26.xml><?xml version="1.0" encoding="utf-8"?>
<formControlPr xmlns="http://schemas.microsoft.com/office/spreadsheetml/2009/9/main" objectType="CheckBox" fmlaLink="$U$4" lockText="1" noThreeD="1"/>
</file>

<file path=xl/ctrlProps/ctrlProp27.xml><?xml version="1.0" encoding="utf-8"?>
<formControlPr xmlns="http://schemas.microsoft.com/office/spreadsheetml/2009/9/main" objectType="CheckBox" fmlaLink="$U$5" lockText="1" noThreeD="1"/>
</file>

<file path=xl/ctrlProps/ctrlProp28.xml><?xml version="1.0" encoding="utf-8"?>
<formControlPr xmlns="http://schemas.microsoft.com/office/spreadsheetml/2009/9/main" objectType="CheckBox" fmlaLink="$U$6" lockText="1" noThreeD="1"/>
</file>

<file path=xl/ctrlProps/ctrlProp29.xml><?xml version="1.0" encoding="utf-8"?>
<formControlPr xmlns="http://schemas.microsoft.com/office/spreadsheetml/2009/9/main" objectType="CheckBox" fmlaLink="$U$7" lockText="1" noThreeD="1"/>
</file>

<file path=xl/ctrlProps/ctrlProp30.xml><?xml version="1.0" encoding="utf-8"?>
<formControlPr xmlns="http://schemas.microsoft.com/office/spreadsheetml/2009/9/main" objectType="CheckBox" fmlaLink="$U$8" lockText="1" noThreeD="1"/>
</file>

<file path=xl/ctrlProps/ctrlProp31.xml><?xml version="1.0" encoding="utf-8"?>
<formControlPr xmlns="http://schemas.microsoft.com/office/spreadsheetml/2009/9/main" objectType="CheckBox" fmlaLink="$U$9" lockText="1" noThreeD="1"/>
</file>

<file path=xl/ctrlProps/ctrlProp32.xml><?xml version="1.0" encoding="utf-8"?>
<formControlPr xmlns="http://schemas.microsoft.com/office/spreadsheetml/2009/9/main" objectType="CheckBox" fmlaLink="$U$10" lockText="1" noThreeD="1"/>
</file>

<file path=xl/ctrlProps/ctrlProp33.xml><?xml version="1.0" encoding="utf-8"?>
<formControlPr xmlns="http://schemas.microsoft.com/office/spreadsheetml/2009/9/main" objectType="CheckBox" fmlaLink="$U$11" lockText="1" noThreeD="1"/>
</file>

<file path=xl/ctrlProps/ctrlProp34.xml><?xml version="1.0" encoding="utf-8"?>
<formControlPr xmlns="http://schemas.microsoft.com/office/spreadsheetml/2009/9/main" objectType="CheckBox" fmlaLink="$U$12" lockText="1" noThreeD="1"/>
</file>

<file path=xl/ctrlProps/ctrlProp35.xml><?xml version="1.0" encoding="utf-8"?>
<formControlPr xmlns="http://schemas.microsoft.com/office/spreadsheetml/2009/9/main" objectType="CheckBox" fmlaLink="$U$13" lockText="1" noThreeD="1"/>
</file>

<file path=xl/ctrlProps/ctrlProp36.xml><?xml version="1.0" encoding="utf-8"?>
<formControlPr xmlns="http://schemas.microsoft.com/office/spreadsheetml/2009/9/main" objectType="CheckBox" fmlaLink="$U$14" lockText="1" noThreeD="1"/>
</file>

<file path=xl/ctrlProps/ctrlProp37.xml><?xml version="1.0" encoding="utf-8"?>
<formControlPr xmlns="http://schemas.microsoft.com/office/spreadsheetml/2009/9/main" objectType="CheckBox" fmlaLink="$U$15" lockText="1" noThreeD="1"/>
</file>

<file path=xl/ctrlProps/ctrlProp38.xml><?xml version="1.0" encoding="utf-8"?>
<formControlPr xmlns="http://schemas.microsoft.com/office/spreadsheetml/2009/9/main" objectType="CheckBox" fmlaLink="$U$16" lockText="1" noThreeD="1"/>
</file>

<file path=xl/ctrlProps/ctrlProp39.xml><?xml version="1.0" encoding="utf-8"?>
<formControlPr xmlns="http://schemas.microsoft.com/office/spreadsheetml/2009/9/main" objectType="CheckBox" fmlaLink="$U$17" lockText="1" noThreeD="1"/>
</file>

<file path=xl/ctrlProps/ctrlProp40.xml><?xml version="1.0" encoding="utf-8"?>
<formControlPr xmlns="http://schemas.microsoft.com/office/spreadsheetml/2009/9/main" objectType="CheckBox" fmlaLink="$U$18" lockText="1" noThreeD="1"/>
</file>

<file path=xl/ctrlProps/ctrlProp41.xml><?xml version="1.0" encoding="utf-8"?>
<formControlPr xmlns="http://schemas.microsoft.com/office/spreadsheetml/2009/9/main" objectType="CheckBox" fmlaLink="$U$19" lockText="1" noThreeD="1"/>
</file>

<file path=xl/ctrlProps/ctrlProp42.xml><?xml version="1.0" encoding="utf-8"?>
<formControlPr xmlns="http://schemas.microsoft.com/office/spreadsheetml/2009/9/main" objectType="CheckBox" fmlaLink="$U$20" lockText="1" noThreeD="1"/>
</file>

<file path=xl/ctrlProps/ctrlProp43.xml><?xml version="1.0" encoding="utf-8"?>
<formControlPr xmlns="http://schemas.microsoft.com/office/spreadsheetml/2009/9/main" objectType="CheckBox" fmlaLink="$U$21" lockText="1" noThreeD="1"/>
</file>

<file path=xl/ctrlProps/ctrlProp44.xml><?xml version="1.0" encoding="utf-8"?>
<formControlPr xmlns="http://schemas.microsoft.com/office/spreadsheetml/2009/9/main" objectType="CheckBox" fmlaLink="$U$22" lockText="1" noThreeD="1"/>
</file>

<file path=xl/ctrlProps/ctrlProp45.xml><?xml version="1.0" encoding="utf-8"?>
<formControlPr xmlns="http://schemas.microsoft.com/office/spreadsheetml/2009/9/main" objectType="CheckBox" fmlaLink="$U$23" lockText="1" noThreeD="1"/>
</file>

<file path=xl/ctrlProps/ctrlProp46.xml><?xml version="1.0" encoding="utf-8"?>
<formControlPr xmlns="http://schemas.microsoft.com/office/spreadsheetml/2009/9/main" objectType="CheckBox" fmlaLink="$U$24" lockText="1" noThreeD="1"/>
</file>

<file path=xl/ctrlProps/ctrlProp47.xml><?xml version="1.0" encoding="utf-8"?>
<formControlPr xmlns="http://schemas.microsoft.com/office/spreadsheetml/2009/9/main" objectType="CheckBox" fmlaLink="$U$25" lockText="1" noThreeD="1"/>
</file>

<file path=xl/ctrlProps/ctrlProp48.xml><?xml version="1.0" encoding="utf-8"?>
<formControlPr xmlns="http://schemas.microsoft.com/office/spreadsheetml/2009/9/main" objectType="CheckBox" fmlaLink="$U$26" lockText="1" noThreeD="1"/>
</file>

<file path=xl/ctrlProps/ctrlProp49.xml><?xml version="1.0" encoding="utf-8"?>
<formControlPr xmlns="http://schemas.microsoft.com/office/spreadsheetml/2009/9/main" objectType="CheckBox" fmlaLink="$U$27" lockText="1" noThreeD="1"/>
</file>

<file path=xl/ctrlProps/ctrlProp50.xml><?xml version="1.0" encoding="utf-8"?>
<formControlPr xmlns="http://schemas.microsoft.com/office/spreadsheetml/2009/9/main" objectType="CheckBox" fmlaLink="$U$28" lockText="1" noThreeD="1"/>
</file>

<file path=xl/ctrlProps/ctrlProp51.xml><?xml version="1.0" encoding="utf-8"?>
<formControlPr xmlns="http://schemas.microsoft.com/office/spreadsheetml/2009/9/main" objectType="CheckBox" fmlaLink="$U$32" lockText="1" noThreeD="1"/>
</file>

<file path=xl/ctrlProps/ctrlProp52.xml><?xml version="1.0" encoding="utf-8"?>
<formControlPr xmlns="http://schemas.microsoft.com/office/spreadsheetml/2009/9/main" objectType="CheckBox" fmlaLink="$U$33" lockText="1" noThreeD="1"/>
</file>

<file path=xl/ctrlProps/ctrlProp53.xml><?xml version="1.0" encoding="utf-8"?>
<formControlPr xmlns="http://schemas.microsoft.com/office/spreadsheetml/2009/9/main" objectType="CheckBox" fmlaLink="$U$34" lockText="1" noThreeD="1"/>
</file>

<file path=xl/ctrlProps/ctrlProp54.xml><?xml version="1.0" encoding="utf-8"?>
<formControlPr xmlns="http://schemas.microsoft.com/office/spreadsheetml/2009/9/main" objectType="CheckBox" fmlaLink="$U$35" lockText="1" noThreeD="1"/>
</file>

<file path=xl/ctrlProps/ctrlProp55.xml><?xml version="1.0" encoding="utf-8"?>
<formControlPr xmlns="http://schemas.microsoft.com/office/spreadsheetml/2009/9/main" objectType="CheckBox" fmlaLink="$V$4" lockText="1" noThreeD="1"/>
</file>

<file path=xl/ctrlProps/ctrlProp56.xml><?xml version="1.0" encoding="utf-8"?>
<formControlPr xmlns="http://schemas.microsoft.com/office/spreadsheetml/2009/9/main" objectType="CheckBox" fmlaLink="$V$5" lockText="1" noThreeD="1"/>
</file>

<file path=xl/ctrlProps/ctrlProp57.xml><?xml version="1.0" encoding="utf-8"?>
<formControlPr xmlns="http://schemas.microsoft.com/office/spreadsheetml/2009/9/main" objectType="CheckBox" fmlaLink="$V$6" lockText="1" noThreeD="1"/>
</file>

<file path=xl/ctrlProps/ctrlProp58.xml><?xml version="1.0" encoding="utf-8"?>
<formControlPr xmlns="http://schemas.microsoft.com/office/spreadsheetml/2009/9/main" objectType="CheckBox" fmlaLink="$V$7" lockText="1" noThreeD="1"/>
</file>

<file path=xl/ctrlProps/ctrlProp59.xml><?xml version="1.0" encoding="utf-8"?>
<formControlPr xmlns="http://schemas.microsoft.com/office/spreadsheetml/2009/9/main" objectType="CheckBox" fmlaLink="$V$8" lockText="1" noThreeD="1"/>
</file>

<file path=xl/ctrlProps/ctrlProp60.xml><?xml version="1.0" encoding="utf-8"?>
<formControlPr xmlns="http://schemas.microsoft.com/office/spreadsheetml/2009/9/main" objectType="CheckBox" fmlaLink="$V$10" lockText="1" noThreeD="1"/>
</file>

<file path=xl/ctrlProps/ctrlProp61.xml><?xml version="1.0" encoding="utf-8"?>
<formControlPr xmlns="http://schemas.microsoft.com/office/spreadsheetml/2009/9/main" objectType="CheckBox" fmlaLink="$V$11" lockText="1" noThreeD="1"/>
</file>

<file path=xl/ctrlProps/ctrlProp62.xml><?xml version="1.0" encoding="utf-8"?>
<formControlPr xmlns="http://schemas.microsoft.com/office/spreadsheetml/2009/9/main" objectType="CheckBox" fmlaLink="$V$12" lockText="1" noThreeD="1"/>
</file>

<file path=xl/ctrlProps/ctrlProp63.xml><?xml version="1.0" encoding="utf-8"?>
<formControlPr xmlns="http://schemas.microsoft.com/office/spreadsheetml/2009/9/main" objectType="CheckBox" fmlaLink="$V$14" lockText="1" noThreeD="1"/>
</file>

<file path=xl/ctrlProps/ctrlProp64.xml><?xml version="1.0" encoding="utf-8"?>
<formControlPr xmlns="http://schemas.microsoft.com/office/spreadsheetml/2009/9/main" objectType="CheckBox" fmlaLink="$V$15" lockText="1" noThreeD="1"/>
</file>

<file path=xl/ctrlProps/ctrlProp65.xml><?xml version="1.0" encoding="utf-8"?>
<formControlPr xmlns="http://schemas.microsoft.com/office/spreadsheetml/2009/9/main" objectType="CheckBox" fmlaLink="$V$16" lockText="1" noThreeD="1"/>
</file>

<file path=xl/ctrlProps/ctrlProp66.xml><?xml version="1.0" encoding="utf-8"?>
<formControlPr xmlns="http://schemas.microsoft.com/office/spreadsheetml/2009/9/main" objectType="CheckBox" fmlaLink="$V$18" lockText="1" noThreeD="1"/>
</file>

<file path=xl/ctrlProps/ctrlProp67.xml><?xml version="1.0" encoding="utf-8"?>
<formControlPr xmlns="http://schemas.microsoft.com/office/spreadsheetml/2009/9/main" objectType="CheckBox" fmlaLink="$V$19" lockText="1" noThreeD="1"/>
</file>

<file path=xl/ctrlProps/ctrlProp68.xml><?xml version="1.0" encoding="utf-8"?>
<formControlPr xmlns="http://schemas.microsoft.com/office/spreadsheetml/2009/9/main" objectType="CheckBox" fmlaLink="$V$20" lockText="1" noThreeD="1"/>
</file>

<file path=xl/ctrlProps/ctrlProp69.xml><?xml version="1.0" encoding="utf-8"?>
<formControlPr xmlns="http://schemas.microsoft.com/office/spreadsheetml/2009/9/main" objectType="CheckBox" fmlaLink="$V$22" lockText="1" noThreeD="1"/>
</file>

<file path=xl/ctrlProps/ctrlProp70.xml><?xml version="1.0" encoding="utf-8"?>
<formControlPr xmlns="http://schemas.microsoft.com/office/spreadsheetml/2009/9/main" objectType="CheckBox" fmlaLink="$V$23" lockText="1" noThreeD="1"/>
</file>

<file path=xl/ctrlProps/ctrlProp71.xml><?xml version="1.0" encoding="utf-8"?>
<formControlPr xmlns="http://schemas.microsoft.com/office/spreadsheetml/2009/9/main" objectType="CheckBox" fmlaLink="$V$24" lockText="1" noThreeD="1"/>
</file>

<file path=xl/ctrlProps/ctrlProp72.xml><?xml version="1.0" encoding="utf-8"?>
<formControlPr xmlns="http://schemas.microsoft.com/office/spreadsheetml/2009/9/main" objectType="CheckBox" fmlaLink="$V$26" lockText="1" noThreeD="1"/>
</file>

<file path=xl/ctrlProps/ctrlProp73.xml><?xml version="1.0" encoding="utf-8"?>
<formControlPr xmlns="http://schemas.microsoft.com/office/spreadsheetml/2009/9/main" objectType="CheckBox" fmlaLink="$V$27" lockText="1" noThreeD="1"/>
</file>

<file path=xl/ctrlProps/ctrlProp74.xml><?xml version="1.0" encoding="utf-8"?>
<formControlPr xmlns="http://schemas.microsoft.com/office/spreadsheetml/2009/9/main" objectType="CheckBox" fmlaLink="$V$28" lockText="1" noThreeD="1"/>
</file>

<file path=xl/ctrlProps/ctrlProp75.xml><?xml version="1.0" encoding="utf-8"?>
<formControlPr xmlns="http://schemas.microsoft.com/office/spreadsheetml/2009/9/main" objectType="CheckBox" fmlaLink="$V$32" lockText="1" noThreeD="1"/>
</file>

<file path=xl/ctrlProps/ctrlProp76.xml><?xml version="1.0" encoding="utf-8"?>
<formControlPr xmlns="http://schemas.microsoft.com/office/spreadsheetml/2009/9/main" objectType="CheckBox" fmlaLink="$V$33" lockText="1" noThreeD="1"/>
</file>

<file path=xl/ctrlProps/ctrlProp77.xml><?xml version="1.0" encoding="utf-8"?>
<formControlPr xmlns="http://schemas.microsoft.com/office/spreadsheetml/2009/9/main" objectType="CheckBox" fmlaLink="$V$9" lockText="1" noThreeD="1"/>
</file>

<file path=xl/ctrlProps/ctrlProp78.xml><?xml version="1.0" encoding="utf-8"?>
<formControlPr xmlns="http://schemas.microsoft.com/office/spreadsheetml/2009/9/main" objectType="CheckBox" fmlaLink="$V$11" lockText="1" noThreeD="1"/>
</file>

<file path=xl/ctrlProps/ctrlProp79.xml><?xml version="1.0" encoding="utf-8"?>
<formControlPr xmlns="http://schemas.microsoft.com/office/spreadsheetml/2009/9/main" objectType="CheckBox" fmlaLink="$V$12" lockText="1" noThreeD="1"/>
</file>

<file path=xl/ctrlProps/ctrlProp80.xml><?xml version="1.0" encoding="utf-8"?>
<formControlPr xmlns="http://schemas.microsoft.com/office/spreadsheetml/2009/9/main" objectType="CheckBox" fmlaLink="$V$13" lockText="1" noThreeD="1"/>
</file>

<file path=xl/ctrlProps/ctrlProp81.xml><?xml version="1.0" encoding="utf-8"?>
<formControlPr xmlns="http://schemas.microsoft.com/office/spreadsheetml/2009/9/main" objectType="CheckBox" fmlaLink="$V$14" lockText="1" noThreeD="1"/>
</file>

<file path=xl/ctrlProps/ctrlProp82.xml><?xml version="1.0" encoding="utf-8"?>
<formControlPr xmlns="http://schemas.microsoft.com/office/spreadsheetml/2009/9/main" objectType="CheckBox" fmlaLink="$V$15" lockText="1" noThreeD="1"/>
</file>

<file path=xl/ctrlProps/ctrlProp83.xml><?xml version="1.0" encoding="utf-8"?>
<formControlPr xmlns="http://schemas.microsoft.com/office/spreadsheetml/2009/9/main" objectType="CheckBox" fmlaLink="$V$16" lockText="1" noThreeD="1"/>
</file>

<file path=xl/ctrlProps/ctrlProp84.xml><?xml version="1.0" encoding="utf-8"?>
<formControlPr xmlns="http://schemas.microsoft.com/office/spreadsheetml/2009/9/main" objectType="CheckBox" fmlaLink="$V$17" lockText="1" noThreeD="1"/>
</file>

<file path=xl/ctrlProps/ctrlProp85.xml><?xml version="1.0" encoding="utf-8"?>
<formControlPr xmlns="http://schemas.microsoft.com/office/spreadsheetml/2009/9/main" objectType="CheckBox" fmlaLink="$V$18" lockText="1" noThreeD="1"/>
</file>

<file path=xl/ctrlProps/ctrlProp86.xml><?xml version="1.0" encoding="utf-8"?>
<formControlPr xmlns="http://schemas.microsoft.com/office/spreadsheetml/2009/9/main" objectType="CheckBox" fmlaLink="$V$19" lockText="1" noThreeD="1"/>
</file>

<file path=xl/ctrlProps/ctrlProp87.xml><?xml version="1.0" encoding="utf-8"?>
<formControlPr xmlns="http://schemas.microsoft.com/office/spreadsheetml/2009/9/main" objectType="CheckBox" fmlaLink="$V$20" lockText="1" noThreeD="1"/>
</file>

<file path=xl/ctrlProps/ctrlProp88.xml><?xml version="1.0" encoding="utf-8"?>
<formControlPr xmlns="http://schemas.microsoft.com/office/spreadsheetml/2009/9/main" objectType="CheckBox" fmlaLink="$V$21" lockText="1" noThreeD="1"/>
</file>

<file path=xl/ctrlProps/ctrlProp89.xml><?xml version="1.0" encoding="utf-8"?>
<formControlPr xmlns="http://schemas.microsoft.com/office/spreadsheetml/2009/9/main" objectType="CheckBox" fmlaLink="$V$23" lockText="1" noThreeD="1"/>
</file>

<file path=xl/ctrlProps/ctrlProp90.xml><?xml version="1.0" encoding="utf-8"?>
<formControlPr xmlns="http://schemas.microsoft.com/office/spreadsheetml/2009/9/main" objectType="CheckBox" fmlaLink="$V$24" lockText="1" noThreeD="1"/>
</file>

<file path=xl/ctrlProps/ctrlProp91.xml><?xml version="1.0" encoding="utf-8"?>
<formControlPr xmlns="http://schemas.microsoft.com/office/spreadsheetml/2009/9/main" objectType="CheckBox" fmlaLink="$V$25" lockText="1" noThreeD="1"/>
</file>

<file path=xl/ctrlProps/ctrlProp92.xml><?xml version="1.0" encoding="utf-8"?>
<formControlPr xmlns="http://schemas.microsoft.com/office/spreadsheetml/2009/9/main" objectType="CheckBox" fmlaLink="$V$34" lockText="1" noThreeD="1"/>
</file>

<file path=xl/ctrlProps/ctrlProp93.xml><?xml version="1.0" encoding="utf-8"?>
<formControlPr xmlns="http://schemas.microsoft.com/office/spreadsheetml/2009/9/main" objectType="CheckBox" fmlaLink="$V$35" lockText="1" noThreeD="1"/>
</file>

<file path=xl/ctrlProps/ctrlProp94.xml><?xml version="1.0" encoding="utf-8"?>
<formControlPr xmlns="http://schemas.microsoft.com/office/spreadsheetml/2009/9/main" objectType="CheckBox" fmlaLink="$U$4" lockText="1" noThreeD="1"/>
</file>

<file path=xl/ctrlProps/ctrlProp95.xml><?xml version="1.0" encoding="utf-8"?>
<formControlPr xmlns="http://schemas.microsoft.com/office/spreadsheetml/2009/9/main" objectType="CheckBox" fmlaLink="$U$5" lockText="1" noThreeD="1"/>
</file>

<file path=xl/ctrlProps/ctrlProp96.xml><?xml version="1.0" encoding="utf-8"?>
<formControlPr xmlns="http://schemas.microsoft.com/office/spreadsheetml/2009/9/main" objectType="CheckBox" fmlaLink="$U$6" lockText="1" noThreeD="1"/>
</file>

<file path=xl/ctrlProps/ctrlProp97.xml><?xml version="1.0" encoding="utf-8"?>
<formControlPr xmlns="http://schemas.microsoft.com/office/spreadsheetml/2009/9/main" objectType="CheckBox" fmlaLink="$U$7" lockText="1" noThreeD="1"/>
</file>

<file path=xl/ctrlProps/ctrlProp98.xml><?xml version="1.0" encoding="utf-8"?>
<formControlPr xmlns="http://schemas.microsoft.com/office/spreadsheetml/2009/9/main" objectType="CheckBox" fmlaLink="$U$8" lockText="1" noThreeD="1"/>
</file>

<file path=xl/ctrlProps/ctrlProp99.xml><?xml version="1.0" encoding="utf-8"?>
<formControlPr xmlns="http://schemas.microsoft.com/office/spreadsheetml/2009/9/main" objectType="CheckBox" fmlaLink="$U$9" lockText="1" noThreeD="1"/>
</file>

<file path=xl/ctrlProps/ctrlProp100.xml><?xml version="1.0" encoding="utf-8"?>
<formControlPr xmlns="http://schemas.microsoft.com/office/spreadsheetml/2009/9/main" objectType="CheckBox" fmlaLink="$U$10" lockText="1" noThreeD="1"/>
</file>

<file path=xl/ctrlProps/ctrlProp101.xml><?xml version="1.0" encoding="utf-8"?>
<formControlPr xmlns="http://schemas.microsoft.com/office/spreadsheetml/2009/9/main" objectType="CheckBox" fmlaLink="$U$11" lockText="1" noThreeD="1"/>
</file>

<file path=xl/ctrlProps/ctrlProp102.xml><?xml version="1.0" encoding="utf-8"?>
<formControlPr xmlns="http://schemas.microsoft.com/office/spreadsheetml/2009/9/main" objectType="CheckBox" fmlaLink="$U$12" lockText="1" noThreeD="1"/>
</file>

<file path=xl/ctrlProps/ctrlProp103.xml><?xml version="1.0" encoding="utf-8"?>
<formControlPr xmlns="http://schemas.microsoft.com/office/spreadsheetml/2009/9/main" objectType="CheckBox" fmlaLink="$U$13" lockText="1" noThreeD="1"/>
</file>

<file path=xl/ctrlProps/ctrlProp104.xml><?xml version="1.0" encoding="utf-8"?>
<formControlPr xmlns="http://schemas.microsoft.com/office/spreadsheetml/2009/9/main" objectType="CheckBox" fmlaLink="$U$14" lockText="1" noThreeD="1"/>
</file>

<file path=xl/ctrlProps/ctrlProp105.xml><?xml version="1.0" encoding="utf-8"?>
<formControlPr xmlns="http://schemas.microsoft.com/office/spreadsheetml/2009/9/main" objectType="CheckBox" fmlaLink="$U$15" lockText="1" noThreeD="1"/>
</file>

<file path=xl/ctrlProps/ctrlProp106.xml><?xml version="1.0" encoding="utf-8"?>
<formControlPr xmlns="http://schemas.microsoft.com/office/spreadsheetml/2009/9/main" objectType="CheckBox" fmlaLink="$U$16" lockText="1" noThreeD="1"/>
</file>

<file path=xl/ctrlProps/ctrlProp107.xml><?xml version="1.0" encoding="utf-8"?>
<formControlPr xmlns="http://schemas.microsoft.com/office/spreadsheetml/2009/9/main" objectType="CheckBox" fmlaLink="$U$17" lockText="1" noThreeD="1"/>
</file>

<file path=xl/ctrlProps/ctrlProp108.xml><?xml version="1.0" encoding="utf-8"?>
<formControlPr xmlns="http://schemas.microsoft.com/office/spreadsheetml/2009/9/main" objectType="CheckBox" fmlaLink="$U$18" lockText="1" noThreeD="1"/>
</file>

<file path=xl/ctrlProps/ctrlProp109.xml><?xml version="1.0" encoding="utf-8"?>
<formControlPr xmlns="http://schemas.microsoft.com/office/spreadsheetml/2009/9/main" objectType="CheckBox" fmlaLink="$U$19" lockText="1" noThreeD="1"/>
</file>

<file path=xl/ctrlProps/ctrlProp110.xml><?xml version="1.0" encoding="utf-8"?>
<formControlPr xmlns="http://schemas.microsoft.com/office/spreadsheetml/2009/9/main" objectType="CheckBox" fmlaLink="$U$20" lockText="1" noThreeD="1"/>
</file>

<file path=xl/ctrlProps/ctrlProp111.xml><?xml version="1.0" encoding="utf-8"?>
<formControlPr xmlns="http://schemas.microsoft.com/office/spreadsheetml/2009/9/main" objectType="CheckBox" fmlaLink="$U$21" lockText="1" noThreeD="1"/>
</file>

<file path=xl/ctrlProps/ctrlProp112.xml><?xml version="1.0" encoding="utf-8"?>
<formControlPr xmlns="http://schemas.microsoft.com/office/spreadsheetml/2009/9/main" objectType="CheckBox" fmlaLink="$U$22" lockText="1" noThreeD="1"/>
</file>

<file path=xl/ctrlProps/ctrlProp113.xml><?xml version="1.0" encoding="utf-8"?>
<formControlPr xmlns="http://schemas.microsoft.com/office/spreadsheetml/2009/9/main" objectType="CheckBox" fmlaLink="$U$23" lockText="1" noThreeD="1"/>
</file>

<file path=xl/ctrlProps/ctrlProp114.xml><?xml version="1.0" encoding="utf-8"?>
<formControlPr xmlns="http://schemas.microsoft.com/office/spreadsheetml/2009/9/main" objectType="CheckBox" fmlaLink="$U$24" lockText="1" noThreeD="1"/>
</file>

<file path=xl/ctrlProps/ctrlProp115.xml><?xml version="1.0" encoding="utf-8"?>
<formControlPr xmlns="http://schemas.microsoft.com/office/spreadsheetml/2009/9/main" objectType="CheckBox" fmlaLink="$U$25" lockText="1" noThreeD="1"/>
</file>

<file path=xl/ctrlProps/ctrlProp116.xml><?xml version="1.0" encoding="utf-8"?>
<formControlPr xmlns="http://schemas.microsoft.com/office/spreadsheetml/2009/9/main" objectType="CheckBox" fmlaLink="$U$26" lockText="1" noThreeD="1"/>
</file>

<file path=xl/ctrlProps/ctrlProp117.xml><?xml version="1.0" encoding="utf-8"?>
<formControlPr xmlns="http://schemas.microsoft.com/office/spreadsheetml/2009/9/main" objectType="CheckBox" fmlaLink="$U$27" lockText="1" noThreeD="1"/>
</file>

<file path=xl/ctrlProps/ctrlProp118.xml><?xml version="1.0" encoding="utf-8"?>
<formControlPr xmlns="http://schemas.microsoft.com/office/spreadsheetml/2009/9/main" objectType="CheckBox" fmlaLink="$U$28" lockText="1" noThreeD="1"/>
</file>

<file path=xl/ctrlProps/ctrlProp119.xml><?xml version="1.0" encoding="utf-8"?>
<formControlPr xmlns="http://schemas.microsoft.com/office/spreadsheetml/2009/9/main" objectType="CheckBox" fmlaLink="$V$4" lockText="1" noThreeD="1"/>
</file>

<file path=xl/ctrlProps/ctrlProp120.xml><?xml version="1.0" encoding="utf-8"?>
<formControlPr xmlns="http://schemas.microsoft.com/office/spreadsheetml/2009/9/main" objectType="CheckBox" fmlaLink="$V$5" lockText="1" noThreeD="1"/>
</file>

<file path=xl/ctrlProps/ctrlProp121.xml><?xml version="1.0" encoding="utf-8"?>
<formControlPr xmlns="http://schemas.microsoft.com/office/spreadsheetml/2009/9/main" objectType="CheckBox" fmlaLink="$V$6" lockText="1" noThreeD="1"/>
</file>

<file path=xl/ctrlProps/ctrlProp122.xml><?xml version="1.0" encoding="utf-8"?>
<formControlPr xmlns="http://schemas.microsoft.com/office/spreadsheetml/2009/9/main" objectType="CheckBox" fmlaLink="$V$7" lockText="1" noThreeD="1"/>
</file>

<file path=xl/ctrlProps/ctrlProp123.xml><?xml version="1.0" encoding="utf-8"?>
<formControlPr xmlns="http://schemas.microsoft.com/office/spreadsheetml/2009/9/main" objectType="CheckBox" fmlaLink="$V$8" lockText="1" noThreeD="1"/>
</file>

<file path=xl/ctrlProps/ctrlProp124.xml><?xml version="1.0" encoding="utf-8"?>
<formControlPr xmlns="http://schemas.microsoft.com/office/spreadsheetml/2009/9/main" objectType="CheckBox" fmlaLink="$V$10" lockText="1" noThreeD="1"/>
</file>

<file path=xl/ctrlProps/ctrlProp125.xml><?xml version="1.0" encoding="utf-8"?>
<formControlPr xmlns="http://schemas.microsoft.com/office/spreadsheetml/2009/9/main" objectType="CheckBox" fmlaLink="$V$11" lockText="1" noThreeD="1"/>
</file>

<file path=xl/ctrlProps/ctrlProp126.xml><?xml version="1.0" encoding="utf-8"?>
<formControlPr xmlns="http://schemas.microsoft.com/office/spreadsheetml/2009/9/main" objectType="CheckBox" fmlaLink="$V$12" lockText="1" noThreeD="1"/>
</file>

<file path=xl/ctrlProps/ctrlProp127.xml><?xml version="1.0" encoding="utf-8"?>
<formControlPr xmlns="http://schemas.microsoft.com/office/spreadsheetml/2009/9/main" objectType="CheckBox" fmlaLink="$V$14" lockText="1" noThreeD="1"/>
</file>

<file path=xl/ctrlProps/ctrlProp128.xml><?xml version="1.0" encoding="utf-8"?>
<formControlPr xmlns="http://schemas.microsoft.com/office/spreadsheetml/2009/9/main" objectType="CheckBox" fmlaLink="$V$15" lockText="1" noThreeD="1"/>
</file>

<file path=xl/ctrlProps/ctrlProp129.xml><?xml version="1.0" encoding="utf-8"?>
<formControlPr xmlns="http://schemas.microsoft.com/office/spreadsheetml/2009/9/main" objectType="CheckBox" fmlaLink="$V$16" lockText="1" noThreeD="1"/>
</file>

<file path=xl/ctrlProps/ctrlProp130.xml><?xml version="1.0" encoding="utf-8"?>
<formControlPr xmlns="http://schemas.microsoft.com/office/spreadsheetml/2009/9/main" objectType="CheckBox" fmlaLink="$V$18" lockText="1" noThreeD="1"/>
</file>

<file path=xl/ctrlProps/ctrlProp131.xml><?xml version="1.0" encoding="utf-8"?>
<formControlPr xmlns="http://schemas.microsoft.com/office/spreadsheetml/2009/9/main" objectType="CheckBox" fmlaLink="$V$19" lockText="1" noThreeD="1"/>
</file>

<file path=xl/ctrlProps/ctrlProp132.xml><?xml version="1.0" encoding="utf-8"?>
<formControlPr xmlns="http://schemas.microsoft.com/office/spreadsheetml/2009/9/main" objectType="CheckBox" fmlaLink="$V$20" lockText="1" noThreeD="1"/>
</file>

<file path=xl/ctrlProps/ctrlProp133.xml><?xml version="1.0" encoding="utf-8"?>
<formControlPr xmlns="http://schemas.microsoft.com/office/spreadsheetml/2009/9/main" objectType="CheckBox" fmlaLink="$V$22" lockText="1" noThreeD="1"/>
</file>

<file path=xl/ctrlProps/ctrlProp134.xml><?xml version="1.0" encoding="utf-8"?>
<formControlPr xmlns="http://schemas.microsoft.com/office/spreadsheetml/2009/9/main" objectType="CheckBox" fmlaLink="$V$23" lockText="1" noThreeD="1"/>
</file>

<file path=xl/ctrlProps/ctrlProp135.xml><?xml version="1.0" encoding="utf-8"?>
<formControlPr xmlns="http://schemas.microsoft.com/office/spreadsheetml/2009/9/main" objectType="CheckBox" fmlaLink="$V$24" lockText="1" noThreeD="1"/>
</file>

<file path=xl/ctrlProps/ctrlProp136.xml><?xml version="1.0" encoding="utf-8"?>
<formControlPr xmlns="http://schemas.microsoft.com/office/spreadsheetml/2009/9/main" objectType="CheckBox" fmlaLink="$V$26" lockText="1" noThreeD="1"/>
</file>

<file path=xl/ctrlProps/ctrlProp137.xml><?xml version="1.0" encoding="utf-8"?>
<formControlPr xmlns="http://schemas.microsoft.com/office/spreadsheetml/2009/9/main" objectType="CheckBox" fmlaLink="$V$27" lockText="1" noThreeD="1"/>
</file>

<file path=xl/ctrlProps/ctrlProp138.xml><?xml version="1.0" encoding="utf-8"?>
<formControlPr xmlns="http://schemas.microsoft.com/office/spreadsheetml/2009/9/main" objectType="CheckBox" fmlaLink="$V$28" lockText="1" noThreeD="1"/>
</file>

<file path=xl/ctrlProps/ctrlProp139.xml><?xml version="1.0" encoding="utf-8"?>
<formControlPr xmlns="http://schemas.microsoft.com/office/spreadsheetml/2009/9/main" objectType="CheckBox" fmlaLink="$V$9" lockText="1" noThreeD="1"/>
</file>

<file path=xl/ctrlProps/ctrlProp140.xml><?xml version="1.0" encoding="utf-8"?>
<formControlPr xmlns="http://schemas.microsoft.com/office/spreadsheetml/2009/9/main" objectType="CheckBox" fmlaLink="$V$11" lockText="1" noThreeD="1"/>
</file>

<file path=xl/ctrlProps/ctrlProp141.xml><?xml version="1.0" encoding="utf-8"?>
<formControlPr xmlns="http://schemas.microsoft.com/office/spreadsheetml/2009/9/main" objectType="CheckBox" fmlaLink="$V$12" lockText="1" noThreeD="1"/>
</file>

<file path=xl/ctrlProps/ctrlProp142.xml><?xml version="1.0" encoding="utf-8"?>
<formControlPr xmlns="http://schemas.microsoft.com/office/spreadsheetml/2009/9/main" objectType="CheckBox" fmlaLink="$V$13" lockText="1" noThreeD="1"/>
</file>

<file path=xl/ctrlProps/ctrlProp143.xml><?xml version="1.0" encoding="utf-8"?>
<formControlPr xmlns="http://schemas.microsoft.com/office/spreadsheetml/2009/9/main" objectType="CheckBox" fmlaLink="$V$14" lockText="1" noThreeD="1"/>
</file>

<file path=xl/ctrlProps/ctrlProp144.xml><?xml version="1.0" encoding="utf-8"?>
<formControlPr xmlns="http://schemas.microsoft.com/office/spreadsheetml/2009/9/main" objectType="CheckBox" fmlaLink="$V$15" lockText="1" noThreeD="1"/>
</file>

<file path=xl/ctrlProps/ctrlProp145.xml><?xml version="1.0" encoding="utf-8"?>
<formControlPr xmlns="http://schemas.microsoft.com/office/spreadsheetml/2009/9/main" objectType="CheckBox" fmlaLink="$V$16" lockText="1" noThreeD="1"/>
</file>

<file path=xl/ctrlProps/ctrlProp146.xml><?xml version="1.0" encoding="utf-8"?>
<formControlPr xmlns="http://schemas.microsoft.com/office/spreadsheetml/2009/9/main" objectType="CheckBox" fmlaLink="$V$17" lockText="1" noThreeD="1"/>
</file>

<file path=xl/ctrlProps/ctrlProp147.xml><?xml version="1.0" encoding="utf-8"?>
<formControlPr xmlns="http://schemas.microsoft.com/office/spreadsheetml/2009/9/main" objectType="CheckBox" fmlaLink="$V$18" lockText="1" noThreeD="1"/>
</file>

<file path=xl/ctrlProps/ctrlProp148.xml><?xml version="1.0" encoding="utf-8"?>
<formControlPr xmlns="http://schemas.microsoft.com/office/spreadsheetml/2009/9/main" objectType="CheckBox" fmlaLink="$V$19" lockText="1" noThreeD="1"/>
</file>

<file path=xl/ctrlProps/ctrlProp149.xml><?xml version="1.0" encoding="utf-8"?>
<formControlPr xmlns="http://schemas.microsoft.com/office/spreadsheetml/2009/9/main" objectType="CheckBox" fmlaLink="$V$20" lockText="1" noThreeD="1"/>
</file>

<file path=xl/ctrlProps/ctrlProp150.xml><?xml version="1.0" encoding="utf-8"?>
<formControlPr xmlns="http://schemas.microsoft.com/office/spreadsheetml/2009/9/main" objectType="CheckBox" fmlaLink="$V$21" lockText="1" noThreeD="1"/>
</file>

<file path=xl/ctrlProps/ctrlProp151.xml><?xml version="1.0" encoding="utf-8"?>
<formControlPr xmlns="http://schemas.microsoft.com/office/spreadsheetml/2009/9/main" objectType="CheckBox" fmlaLink="$V$23" lockText="1" noThreeD="1"/>
</file>

<file path=xl/ctrlProps/ctrlProp152.xml><?xml version="1.0" encoding="utf-8"?>
<formControlPr xmlns="http://schemas.microsoft.com/office/spreadsheetml/2009/9/main" objectType="CheckBox" fmlaLink="$V$24" lockText="1" noThreeD="1"/>
</file>

<file path=xl/ctrlProps/ctrlProp153.xml><?xml version="1.0" encoding="utf-8"?>
<formControlPr xmlns="http://schemas.microsoft.com/office/spreadsheetml/2009/9/main" objectType="CheckBox" fmlaLink="$V$25" lockText="1" noThreeD="1"/>
</file>

<file path=xl/ctrlProps/ctrlProp154.xml><?xml version="1.0" encoding="utf-8"?>
<formControlPr xmlns="http://schemas.microsoft.com/office/spreadsheetml/2009/9/main" objectType="CheckBox" fmlaLink="$U$32" lockText="1" noThreeD="1"/>
</file>

<file path=xl/ctrlProps/ctrlProp155.xml><?xml version="1.0" encoding="utf-8"?>
<formControlPr xmlns="http://schemas.microsoft.com/office/spreadsheetml/2009/9/main" objectType="CheckBox" fmlaLink="$U$33" lockText="1" noThreeD="1"/>
</file>

<file path=xl/ctrlProps/ctrlProp156.xml><?xml version="1.0" encoding="utf-8"?>
<formControlPr xmlns="http://schemas.microsoft.com/office/spreadsheetml/2009/9/main" objectType="CheckBox" fmlaLink="$U$34" lockText="1" noThreeD="1"/>
</file>

<file path=xl/ctrlProps/ctrlProp157.xml><?xml version="1.0" encoding="utf-8"?>
<formControlPr xmlns="http://schemas.microsoft.com/office/spreadsheetml/2009/9/main" objectType="CheckBox" fmlaLink="$U$35" lockText="1" noThreeD="1"/>
</file>

<file path=xl/ctrlProps/ctrlProp158.xml><?xml version="1.0" encoding="utf-8"?>
<formControlPr xmlns="http://schemas.microsoft.com/office/spreadsheetml/2009/9/main" objectType="CheckBox" fmlaLink="$V$32" lockText="1" noThreeD="1"/>
</file>

<file path=xl/ctrlProps/ctrlProp159.xml><?xml version="1.0" encoding="utf-8"?>
<formControlPr xmlns="http://schemas.microsoft.com/office/spreadsheetml/2009/9/main" objectType="CheckBox" fmlaLink="$V$33" lockText="1" noThreeD="1"/>
</file>

<file path=xl/ctrlProps/ctrlProp160.xml><?xml version="1.0" encoding="utf-8"?>
<formControlPr xmlns="http://schemas.microsoft.com/office/spreadsheetml/2009/9/main" objectType="CheckBox" fmlaLink="$V$34" lockText="1" noThreeD="1"/>
</file>

<file path=xl/ctrlProps/ctrlProp161.xml><?xml version="1.0" encoding="utf-8"?>
<formControlPr xmlns="http://schemas.microsoft.com/office/spreadsheetml/2009/9/main" objectType="CheckBox" fmlaLink="$V$35" lockText="1" noThreeD="1"/>
</file>

<file path=xl/ctrlProps/ctrlProp162.xml><?xml version="1.0" encoding="utf-8"?>
<formControlPr xmlns="http://schemas.microsoft.com/office/spreadsheetml/2009/9/main" objectType="CheckBox" fmlaLink="$U$4" lockText="1" noThreeD="1"/>
</file>

<file path=xl/ctrlProps/ctrlProp163.xml><?xml version="1.0" encoding="utf-8"?>
<formControlPr xmlns="http://schemas.microsoft.com/office/spreadsheetml/2009/9/main" objectType="CheckBox" fmlaLink="$U$5" lockText="1" noThreeD="1"/>
</file>

<file path=xl/ctrlProps/ctrlProp164.xml><?xml version="1.0" encoding="utf-8"?>
<formControlPr xmlns="http://schemas.microsoft.com/office/spreadsheetml/2009/9/main" objectType="CheckBox" fmlaLink="$U$6" lockText="1" noThreeD="1"/>
</file>

<file path=xl/ctrlProps/ctrlProp165.xml><?xml version="1.0" encoding="utf-8"?>
<formControlPr xmlns="http://schemas.microsoft.com/office/spreadsheetml/2009/9/main" objectType="CheckBox" fmlaLink="$U$7" lockText="1" noThreeD="1"/>
</file>

<file path=xl/ctrlProps/ctrlProp166.xml><?xml version="1.0" encoding="utf-8"?>
<formControlPr xmlns="http://schemas.microsoft.com/office/spreadsheetml/2009/9/main" objectType="CheckBox" fmlaLink="$U$9" lockText="1" noThreeD="1"/>
</file>

<file path=xl/ctrlProps/ctrlProp167.xml><?xml version="1.0" encoding="utf-8"?>
<formControlPr xmlns="http://schemas.microsoft.com/office/spreadsheetml/2009/9/main" objectType="CheckBox" fmlaLink="$U$10" lockText="1" noThreeD="1"/>
</file>

<file path=xl/ctrlProps/ctrlProp168.xml><?xml version="1.0" encoding="utf-8"?>
<formControlPr xmlns="http://schemas.microsoft.com/office/spreadsheetml/2009/9/main" objectType="CheckBox" fmlaLink="$U$11" lockText="1" noThreeD="1"/>
</file>

<file path=xl/ctrlProps/ctrlProp169.xml><?xml version="1.0" encoding="utf-8"?>
<formControlPr xmlns="http://schemas.microsoft.com/office/spreadsheetml/2009/9/main" objectType="CheckBox" fmlaLink="$U$12" lockText="1" noThreeD="1"/>
</file>

<file path=xl/ctrlProps/ctrlProp170.xml><?xml version="1.0" encoding="utf-8"?>
<formControlPr xmlns="http://schemas.microsoft.com/office/spreadsheetml/2009/9/main" objectType="CheckBox" fmlaLink="$U$13" lockText="1" noThreeD="1"/>
</file>

<file path=xl/ctrlProps/ctrlProp171.xml><?xml version="1.0" encoding="utf-8"?>
<formControlPr xmlns="http://schemas.microsoft.com/office/spreadsheetml/2009/9/main" objectType="CheckBox" fmlaLink="$U$14" lockText="1" noThreeD="1"/>
</file>

<file path=xl/ctrlProps/ctrlProp172.xml><?xml version="1.0" encoding="utf-8"?>
<formControlPr xmlns="http://schemas.microsoft.com/office/spreadsheetml/2009/9/main" objectType="CheckBox" fmlaLink="$U$15" lockText="1" noThreeD="1"/>
</file>

<file path=xl/ctrlProps/ctrlProp173.xml><?xml version="1.0" encoding="utf-8"?>
<formControlPr xmlns="http://schemas.microsoft.com/office/spreadsheetml/2009/9/main" objectType="CheckBox" fmlaLink="$U$16" lockText="1" noThreeD="1"/>
</file>

<file path=xl/ctrlProps/ctrlProp174.xml><?xml version="1.0" encoding="utf-8"?>
<formControlPr xmlns="http://schemas.microsoft.com/office/spreadsheetml/2009/9/main" objectType="CheckBox" fmlaLink="$U$18" lockText="1" noThreeD="1"/>
</file>

<file path=xl/ctrlProps/ctrlProp175.xml><?xml version="1.0" encoding="utf-8"?>
<formControlPr xmlns="http://schemas.microsoft.com/office/spreadsheetml/2009/9/main" objectType="CheckBox" fmlaLink="$U$19" lockText="1" noThreeD="1"/>
</file>

<file path=xl/ctrlProps/ctrlProp176.xml><?xml version="1.0" encoding="utf-8"?>
<formControlPr xmlns="http://schemas.microsoft.com/office/spreadsheetml/2009/9/main" objectType="CheckBox" fmlaLink="$U$8" lockText="1" noThreeD="1"/>
</file>

<file path=xl/ctrlProps/ctrlProp177.xml><?xml version="1.0" encoding="utf-8"?>
<formControlPr xmlns="http://schemas.microsoft.com/office/spreadsheetml/2009/9/main" objectType="CheckBox" fmlaLink="$U$17" lockText="1" noThreeD="1"/>
</file>

<file path=xl/ctrlProps/ctrlProp178.xml><?xml version="1.0" encoding="utf-8"?>
<formControlPr xmlns="http://schemas.microsoft.com/office/spreadsheetml/2009/9/main" objectType="CheckBox" fmlaLink="$U$20" lockText="1" noThreeD="1"/>
</file>

<file path=xl/ctrlProps/ctrlProp179.xml><?xml version="1.0" encoding="utf-8"?>
<formControlPr xmlns="http://schemas.microsoft.com/office/spreadsheetml/2009/9/main" objectType="CheckBox" fmlaLink="$V$4" lockText="1" noThreeD="1"/>
</file>

<file path=xl/ctrlProps/ctrlProp180.xml><?xml version="1.0" encoding="utf-8"?>
<formControlPr xmlns="http://schemas.microsoft.com/office/spreadsheetml/2009/9/main" objectType="CheckBox" fmlaLink="$V$5" lockText="1" noThreeD="1"/>
</file>

<file path=xl/ctrlProps/ctrlProp181.xml><?xml version="1.0" encoding="utf-8"?>
<formControlPr xmlns="http://schemas.microsoft.com/office/spreadsheetml/2009/9/main" objectType="CheckBox" fmlaLink="$V$6" lockText="1" noThreeD="1"/>
</file>

<file path=xl/ctrlProps/ctrlProp182.xml><?xml version="1.0" encoding="utf-8"?>
<formControlPr xmlns="http://schemas.microsoft.com/office/spreadsheetml/2009/9/main" objectType="CheckBox" fmlaLink="$V$7" lockText="1" noThreeD="1"/>
</file>

<file path=xl/ctrlProps/ctrlProp183.xml><?xml version="1.0" encoding="utf-8"?>
<formControlPr xmlns="http://schemas.microsoft.com/office/spreadsheetml/2009/9/main" objectType="CheckBox" fmlaLink="$V$9" lockText="1" noThreeD="1"/>
</file>

<file path=xl/ctrlProps/ctrlProp184.xml><?xml version="1.0" encoding="utf-8"?>
<formControlPr xmlns="http://schemas.microsoft.com/office/spreadsheetml/2009/9/main" objectType="CheckBox" fmlaLink="$V$10" lockText="1" noThreeD="1"/>
</file>

<file path=xl/ctrlProps/ctrlProp185.xml><?xml version="1.0" encoding="utf-8"?>
<formControlPr xmlns="http://schemas.microsoft.com/office/spreadsheetml/2009/9/main" objectType="CheckBox" fmlaLink="$V$11" lockText="1" noThreeD="1"/>
</file>

<file path=xl/ctrlProps/ctrlProp186.xml><?xml version="1.0" encoding="utf-8"?>
<formControlPr xmlns="http://schemas.microsoft.com/office/spreadsheetml/2009/9/main" objectType="CheckBox" fmlaLink="$V$12" lockText="1" noThreeD="1"/>
</file>

<file path=xl/ctrlProps/ctrlProp187.xml><?xml version="1.0" encoding="utf-8"?>
<formControlPr xmlns="http://schemas.microsoft.com/office/spreadsheetml/2009/9/main" objectType="CheckBox" fmlaLink="$V$13" lockText="1" noThreeD="1"/>
</file>

<file path=xl/ctrlProps/ctrlProp188.xml><?xml version="1.0" encoding="utf-8"?>
<formControlPr xmlns="http://schemas.microsoft.com/office/spreadsheetml/2009/9/main" objectType="CheckBox" fmlaLink="$V$14" lockText="1" noThreeD="1"/>
</file>

<file path=xl/ctrlProps/ctrlProp189.xml><?xml version="1.0" encoding="utf-8"?>
<formControlPr xmlns="http://schemas.microsoft.com/office/spreadsheetml/2009/9/main" objectType="CheckBox" fmlaLink="$V$15" lockText="1" noThreeD="1"/>
</file>

<file path=xl/ctrlProps/ctrlProp190.xml><?xml version="1.0" encoding="utf-8"?>
<formControlPr xmlns="http://schemas.microsoft.com/office/spreadsheetml/2009/9/main" objectType="CheckBox" fmlaLink="$V$16" lockText="1" noThreeD="1"/>
</file>

<file path=xl/ctrlProps/ctrlProp191.xml><?xml version="1.0" encoding="utf-8"?>
<formControlPr xmlns="http://schemas.microsoft.com/office/spreadsheetml/2009/9/main" objectType="CheckBox" fmlaLink="$V$18" lockText="1" noThreeD="1"/>
</file>

<file path=xl/ctrlProps/ctrlProp192.xml><?xml version="1.0" encoding="utf-8"?>
<formControlPr xmlns="http://schemas.microsoft.com/office/spreadsheetml/2009/9/main" objectType="CheckBox" fmlaLink="$V$19" lockText="1" noThreeD="1"/>
</file>

<file path=xl/ctrlProps/ctrlProp193.xml><?xml version="1.0" encoding="utf-8"?>
<formControlPr xmlns="http://schemas.microsoft.com/office/spreadsheetml/2009/9/main" objectType="CheckBox" fmlaLink="$V$8" lockText="1" noThreeD="1"/>
</file>

<file path=xl/ctrlProps/ctrlProp194.xml><?xml version="1.0" encoding="utf-8"?>
<formControlPr xmlns="http://schemas.microsoft.com/office/spreadsheetml/2009/9/main" objectType="CheckBox" fmlaLink="$V$17" lockText="1" noThreeD="1"/>
</file>

<file path=xl/ctrlProps/ctrlProp195.xml><?xml version="1.0" encoding="utf-8"?>
<formControlPr xmlns="http://schemas.microsoft.com/office/spreadsheetml/2009/9/main" objectType="CheckBox" fmlaLink="$V$20" lockText="1" noThreeD="1"/>
</file>

<file path=xl/ctrlProps/ctrlProp196.xml><?xml version="1.0" encoding="utf-8"?>
<formControlPr xmlns="http://schemas.microsoft.com/office/spreadsheetml/2009/9/main" objectType="CheckBox" fmlaLink="$U$4" lockText="1" noThreeD="1"/>
</file>

<file path=xl/ctrlProps/ctrlProp197.xml><?xml version="1.0" encoding="utf-8"?>
<formControlPr xmlns="http://schemas.microsoft.com/office/spreadsheetml/2009/9/main" objectType="CheckBox" fmlaLink="$U$5" lockText="1" noThreeD="1"/>
</file>

<file path=xl/ctrlProps/ctrlProp198.xml><?xml version="1.0" encoding="utf-8"?>
<formControlPr xmlns="http://schemas.microsoft.com/office/spreadsheetml/2009/9/main" objectType="CheckBox" fmlaLink="$U$6" lockText="1" noThreeD="1"/>
</file>

<file path=xl/ctrlProps/ctrlProp199.xml><?xml version="1.0" encoding="utf-8"?>
<formControlPr xmlns="http://schemas.microsoft.com/office/spreadsheetml/2009/9/main" objectType="CheckBox" fmlaLink="$U$7" lockText="1" noThreeD="1"/>
</file>

<file path=xl/ctrlProps/ctrlProp200.xml><?xml version="1.0" encoding="utf-8"?>
<formControlPr xmlns="http://schemas.microsoft.com/office/spreadsheetml/2009/9/main" objectType="CheckBox" fmlaLink="$U$9" lockText="1" noThreeD="1"/>
</file>

<file path=xl/ctrlProps/ctrlProp201.xml><?xml version="1.0" encoding="utf-8"?>
<formControlPr xmlns="http://schemas.microsoft.com/office/spreadsheetml/2009/9/main" objectType="CheckBox" fmlaLink="$U$10" lockText="1" noThreeD="1"/>
</file>

<file path=xl/ctrlProps/ctrlProp202.xml><?xml version="1.0" encoding="utf-8"?>
<formControlPr xmlns="http://schemas.microsoft.com/office/spreadsheetml/2009/9/main" objectType="CheckBox" fmlaLink="$U$11" lockText="1" noThreeD="1"/>
</file>

<file path=xl/ctrlProps/ctrlProp203.xml><?xml version="1.0" encoding="utf-8"?>
<formControlPr xmlns="http://schemas.microsoft.com/office/spreadsheetml/2009/9/main" objectType="CheckBox" fmlaLink="$U$12" lockText="1" noThreeD="1"/>
</file>

<file path=xl/ctrlProps/ctrlProp204.xml><?xml version="1.0" encoding="utf-8"?>
<formControlPr xmlns="http://schemas.microsoft.com/office/spreadsheetml/2009/9/main" objectType="CheckBox" fmlaLink="$U$13" lockText="1" noThreeD="1"/>
</file>

<file path=xl/ctrlProps/ctrlProp205.xml><?xml version="1.0" encoding="utf-8"?>
<formControlPr xmlns="http://schemas.microsoft.com/office/spreadsheetml/2009/9/main" objectType="CheckBox" fmlaLink="$U$14" lockText="1" noThreeD="1"/>
</file>

<file path=xl/ctrlProps/ctrlProp206.xml><?xml version="1.0" encoding="utf-8"?>
<formControlPr xmlns="http://schemas.microsoft.com/office/spreadsheetml/2009/9/main" objectType="CheckBox" fmlaLink="$U$15" lockText="1" noThreeD="1"/>
</file>

<file path=xl/ctrlProps/ctrlProp207.xml><?xml version="1.0" encoding="utf-8"?>
<formControlPr xmlns="http://schemas.microsoft.com/office/spreadsheetml/2009/9/main" objectType="CheckBox" fmlaLink="$U$16" lockText="1" noThreeD="1"/>
</file>

<file path=xl/ctrlProps/ctrlProp208.xml><?xml version="1.0" encoding="utf-8"?>
<formControlPr xmlns="http://schemas.microsoft.com/office/spreadsheetml/2009/9/main" objectType="CheckBox" fmlaLink="$U$18" lockText="1" noThreeD="1"/>
</file>

<file path=xl/ctrlProps/ctrlProp209.xml><?xml version="1.0" encoding="utf-8"?>
<formControlPr xmlns="http://schemas.microsoft.com/office/spreadsheetml/2009/9/main" objectType="CheckBox" fmlaLink="$U$19" lockText="1" noThreeD="1"/>
</file>

<file path=xl/ctrlProps/ctrlProp210.xml><?xml version="1.0" encoding="utf-8"?>
<formControlPr xmlns="http://schemas.microsoft.com/office/spreadsheetml/2009/9/main" objectType="CheckBox" fmlaLink="$U$8" lockText="1" noThreeD="1"/>
</file>

<file path=xl/ctrlProps/ctrlProp211.xml><?xml version="1.0" encoding="utf-8"?>
<formControlPr xmlns="http://schemas.microsoft.com/office/spreadsheetml/2009/9/main" objectType="CheckBox" fmlaLink="$U$17" lockText="1" noThreeD="1"/>
</file>

<file path=xl/ctrlProps/ctrlProp212.xml><?xml version="1.0" encoding="utf-8"?>
<formControlPr xmlns="http://schemas.microsoft.com/office/spreadsheetml/2009/9/main" objectType="CheckBox" fmlaLink="$U$20" lockText="1" noThreeD="1"/>
</file>

<file path=xl/ctrlProps/ctrlProp213.xml><?xml version="1.0" encoding="utf-8"?>
<formControlPr xmlns="http://schemas.microsoft.com/office/spreadsheetml/2009/9/main" objectType="CheckBox" fmlaLink="$V$4" lockText="1" noThreeD="1"/>
</file>

<file path=xl/ctrlProps/ctrlProp214.xml><?xml version="1.0" encoding="utf-8"?>
<formControlPr xmlns="http://schemas.microsoft.com/office/spreadsheetml/2009/9/main" objectType="CheckBox" fmlaLink="$V$5" lockText="1" noThreeD="1"/>
</file>

<file path=xl/ctrlProps/ctrlProp215.xml><?xml version="1.0" encoding="utf-8"?>
<formControlPr xmlns="http://schemas.microsoft.com/office/spreadsheetml/2009/9/main" objectType="CheckBox" fmlaLink="$V$6" lockText="1" noThreeD="1"/>
</file>

<file path=xl/ctrlProps/ctrlProp216.xml><?xml version="1.0" encoding="utf-8"?>
<formControlPr xmlns="http://schemas.microsoft.com/office/spreadsheetml/2009/9/main" objectType="CheckBox" fmlaLink="$V$7" lockText="1" noThreeD="1"/>
</file>

<file path=xl/ctrlProps/ctrlProp217.xml><?xml version="1.0" encoding="utf-8"?>
<formControlPr xmlns="http://schemas.microsoft.com/office/spreadsheetml/2009/9/main" objectType="CheckBox" fmlaLink="$V$9" lockText="1" noThreeD="1"/>
</file>

<file path=xl/ctrlProps/ctrlProp218.xml><?xml version="1.0" encoding="utf-8"?>
<formControlPr xmlns="http://schemas.microsoft.com/office/spreadsheetml/2009/9/main" objectType="CheckBox" fmlaLink="$V$10" lockText="1" noThreeD="1"/>
</file>

<file path=xl/ctrlProps/ctrlProp219.xml><?xml version="1.0" encoding="utf-8"?>
<formControlPr xmlns="http://schemas.microsoft.com/office/spreadsheetml/2009/9/main" objectType="CheckBox" fmlaLink="$V$11" lockText="1" noThreeD="1"/>
</file>

<file path=xl/ctrlProps/ctrlProp220.xml><?xml version="1.0" encoding="utf-8"?>
<formControlPr xmlns="http://schemas.microsoft.com/office/spreadsheetml/2009/9/main" objectType="CheckBox" fmlaLink="$V$12" lockText="1" noThreeD="1"/>
</file>

<file path=xl/ctrlProps/ctrlProp221.xml><?xml version="1.0" encoding="utf-8"?>
<formControlPr xmlns="http://schemas.microsoft.com/office/spreadsheetml/2009/9/main" objectType="CheckBox" fmlaLink="$V$13" lockText="1" noThreeD="1"/>
</file>

<file path=xl/ctrlProps/ctrlProp222.xml><?xml version="1.0" encoding="utf-8"?>
<formControlPr xmlns="http://schemas.microsoft.com/office/spreadsheetml/2009/9/main" objectType="CheckBox" fmlaLink="$V$14" lockText="1" noThreeD="1"/>
</file>

<file path=xl/ctrlProps/ctrlProp223.xml><?xml version="1.0" encoding="utf-8"?>
<formControlPr xmlns="http://schemas.microsoft.com/office/spreadsheetml/2009/9/main" objectType="CheckBox" fmlaLink="$V$15" lockText="1" noThreeD="1"/>
</file>

<file path=xl/ctrlProps/ctrlProp224.xml><?xml version="1.0" encoding="utf-8"?>
<formControlPr xmlns="http://schemas.microsoft.com/office/spreadsheetml/2009/9/main" objectType="CheckBox" fmlaLink="$V$16" lockText="1" noThreeD="1"/>
</file>

<file path=xl/ctrlProps/ctrlProp225.xml><?xml version="1.0" encoding="utf-8"?>
<formControlPr xmlns="http://schemas.microsoft.com/office/spreadsheetml/2009/9/main" objectType="CheckBox" fmlaLink="$V$18" lockText="1" noThreeD="1"/>
</file>

<file path=xl/ctrlProps/ctrlProp226.xml><?xml version="1.0" encoding="utf-8"?>
<formControlPr xmlns="http://schemas.microsoft.com/office/spreadsheetml/2009/9/main" objectType="CheckBox" fmlaLink="$V$19" lockText="1" noThreeD="1"/>
</file>

<file path=xl/ctrlProps/ctrlProp227.xml><?xml version="1.0" encoding="utf-8"?>
<formControlPr xmlns="http://schemas.microsoft.com/office/spreadsheetml/2009/9/main" objectType="CheckBox" fmlaLink="$V$8" lockText="1" noThreeD="1"/>
</file>

<file path=xl/ctrlProps/ctrlProp228.xml><?xml version="1.0" encoding="utf-8"?>
<formControlPr xmlns="http://schemas.microsoft.com/office/spreadsheetml/2009/9/main" objectType="CheckBox" fmlaLink="$V$17" lockText="1" noThreeD="1"/>
</file>

<file path=xl/ctrlProps/ctrlProp229.xml><?xml version="1.0" encoding="utf-8"?>
<formControlPr xmlns="http://schemas.microsoft.com/office/spreadsheetml/2009/9/main" objectType="CheckBox" fmlaLink="$V$20" lockText="1" noThreeD="1"/>
</file>

<file path=xl/ctrlProps/ctrlProp230.xml><?xml version="1.0" encoding="utf-8"?>
<formControlPr xmlns="http://schemas.microsoft.com/office/spreadsheetml/2009/9/main" objectType="CheckBox" fmlaLink="$U$4" lockText="1" noThreeD="1"/>
</file>

<file path=xl/ctrlProps/ctrlProp231.xml><?xml version="1.0" encoding="utf-8"?>
<formControlPr xmlns="http://schemas.microsoft.com/office/spreadsheetml/2009/9/main" objectType="CheckBox" fmlaLink="$U$5" lockText="1" noThreeD="1"/>
</file>

<file path=xl/ctrlProps/ctrlProp232.xml><?xml version="1.0" encoding="utf-8"?>
<formControlPr xmlns="http://schemas.microsoft.com/office/spreadsheetml/2009/9/main" objectType="CheckBox" fmlaLink="$U$6" lockText="1" noThreeD="1"/>
</file>

<file path=xl/ctrlProps/ctrlProp233.xml><?xml version="1.0" encoding="utf-8"?>
<formControlPr xmlns="http://schemas.microsoft.com/office/spreadsheetml/2009/9/main" objectType="CheckBox" fmlaLink="$U$7" lockText="1" noThreeD="1"/>
</file>

<file path=xl/ctrlProps/ctrlProp234.xml><?xml version="1.0" encoding="utf-8"?>
<formControlPr xmlns="http://schemas.microsoft.com/office/spreadsheetml/2009/9/main" objectType="CheckBox" fmlaLink="$U$8" lockText="1" noThreeD="1"/>
</file>

<file path=xl/ctrlProps/ctrlProp235.xml><?xml version="1.0" encoding="utf-8"?>
<formControlPr xmlns="http://schemas.microsoft.com/office/spreadsheetml/2009/9/main" objectType="CheckBox" fmlaLink="$U$9" lockText="1" noThreeD="1"/>
</file>

<file path=xl/ctrlProps/ctrlProp236.xml><?xml version="1.0" encoding="utf-8"?>
<formControlPr xmlns="http://schemas.microsoft.com/office/spreadsheetml/2009/9/main" objectType="CheckBox" fmlaLink="$U$10" lockText="1" noThreeD="1"/>
</file>

<file path=xl/ctrlProps/ctrlProp237.xml><?xml version="1.0" encoding="utf-8"?>
<formControlPr xmlns="http://schemas.microsoft.com/office/spreadsheetml/2009/9/main" objectType="CheckBox" fmlaLink="$U$11" lockText="1" noThreeD="1"/>
</file>

<file path=xl/ctrlProps/ctrlProp238.xml><?xml version="1.0" encoding="utf-8"?>
<formControlPr xmlns="http://schemas.microsoft.com/office/spreadsheetml/2009/9/main" objectType="CheckBox" fmlaLink="$U$13" lockText="1" noThreeD="1"/>
</file>

<file path=xl/ctrlProps/ctrlProp239.xml><?xml version="1.0" encoding="utf-8"?>
<formControlPr xmlns="http://schemas.microsoft.com/office/spreadsheetml/2009/9/main" objectType="CheckBox" fmlaLink="$U$14" lockText="1" noThreeD="1"/>
</file>

<file path=xl/ctrlProps/ctrlProp240.xml><?xml version="1.0" encoding="utf-8"?>
<formControlPr xmlns="http://schemas.microsoft.com/office/spreadsheetml/2009/9/main" objectType="CheckBox" fmlaLink="$U$15" lockText="1" noThreeD="1"/>
</file>

<file path=xl/ctrlProps/ctrlProp241.xml><?xml version="1.0" encoding="utf-8"?>
<formControlPr xmlns="http://schemas.microsoft.com/office/spreadsheetml/2009/9/main" objectType="CheckBox" fmlaLink="$U$16" lockText="1" noThreeD="1"/>
</file>

<file path=xl/ctrlProps/ctrlProp242.xml><?xml version="1.0" encoding="utf-8"?>
<formControlPr xmlns="http://schemas.microsoft.com/office/spreadsheetml/2009/9/main" objectType="CheckBox" fmlaLink="$U$17" lockText="1" noThreeD="1"/>
</file>

<file path=xl/ctrlProps/ctrlProp243.xml><?xml version="1.0" encoding="utf-8"?>
<formControlPr xmlns="http://schemas.microsoft.com/office/spreadsheetml/2009/9/main" objectType="CheckBox" fmlaLink="$U$18" lockText="1" noThreeD="1"/>
</file>

<file path=xl/ctrlProps/ctrlProp244.xml><?xml version="1.0" encoding="utf-8"?>
<formControlPr xmlns="http://schemas.microsoft.com/office/spreadsheetml/2009/9/main" objectType="CheckBox" fmlaLink="$U$19" lockText="1" noThreeD="1"/>
</file>

<file path=xl/ctrlProps/ctrlProp245.xml><?xml version="1.0" encoding="utf-8"?>
<formControlPr xmlns="http://schemas.microsoft.com/office/spreadsheetml/2009/9/main" objectType="CheckBox" fmlaLink="$U$26" lockText="1" noThreeD="1"/>
</file>

<file path=xl/ctrlProps/ctrlProp246.xml><?xml version="1.0" encoding="utf-8"?>
<formControlPr xmlns="http://schemas.microsoft.com/office/spreadsheetml/2009/9/main" objectType="CheckBox" fmlaLink="$U$27" lockText="1" noThreeD="1"/>
</file>

<file path=xl/ctrlProps/ctrlProp247.xml><?xml version="1.0" encoding="utf-8"?>
<formControlPr xmlns="http://schemas.microsoft.com/office/spreadsheetml/2009/9/main" objectType="CheckBox" fmlaLink="$U$28" lockText="1" noThreeD="1"/>
</file>

<file path=xl/ctrlProps/ctrlProp248.xml><?xml version="1.0" encoding="utf-8"?>
<formControlPr xmlns="http://schemas.microsoft.com/office/spreadsheetml/2009/9/main" objectType="CheckBox" fmlaLink="$U$29" lockText="1" noThreeD="1"/>
</file>

<file path=xl/ctrlProps/ctrlProp249.xml><?xml version="1.0" encoding="utf-8"?>
<formControlPr xmlns="http://schemas.microsoft.com/office/spreadsheetml/2009/9/main" objectType="CheckBox" fmlaLink="$U$34" lockText="1" noThreeD="1"/>
</file>

<file path=xl/ctrlProps/ctrlProp250.xml><?xml version="1.0" encoding="utf-8"?>
<formControlPr xmlns="http://schemas.microsoft.com/office/spreadsheetml/2009/9/main" objectType="CheckBox" fmlaLink="$U$35" lockText="1" noThreeD="1"/>
</file>

<file path=xl/ctrlProps/ctrlProp251.xml><?xml version="1.0" encoding="utf-8"?>
<formControlPr xmlns="http://schemas.microsoft.com/office/spreadsheetml/2009/9/main" objectType="CheckBox" fmlaLink="$U$36" lockText="1" noThreeD="1"/>
</file>

<file path=xl/ctrlProps/ctrlProp252.xml><?xml version="1.0" encoding="utf-8"?>
<formControlPr xmlns="http://schemas.microsoft.com/office/spreadsheetml/2009/9/main" objectType="CheckBox" fmlaLink="$U$37" lockText="1" noThreeD="1"/>
</file>

<file path=xl/ctrlProps/ctrlProp253.xml><?xml version="1.0" encoding="utf-8"?>
<formControlPr xmlns="http://schemas.microsoft.com/office/spreadsheetml/2009/9/main" objectType="CheckBox" fmlaLink="$U$12" lockText="1" noThreeD="1"/>
</file>

<file path=xl/ctrlProps/ctrlProp254.xml><?xml version="1.0" encoding="utf-8"?>
<formControlPr xmlns="http://schemas.microsoft.com/office/spreadsheetml/2009/9/main" objectType="CheckBox" fmlaLink="$U$30" lockText="1" noThreeD="1"/>
</file>

<file path=xl/ctrlProps/ctrlProp255.xml><?xml version="1.0" encoding="utf-8"?>
<formControlPr xmlns="http://schemas.microsoft.com/office/spreadsheetml/2009/9/main" objectType="CheckBox" fmlaLink="$U$31" lockText="1" noThreeD="1"/>
</file>

<file path=xl/ctrlProps/ctrlProp256.xml><?xml version="1.0" encoding="utf-8"?>
<formControlPr xmlns="http://schemas.microsoft.com/office/spreadsheetml/2009/9/main" objectType="CheckBox" fmlaLink="$U$32" lockText="1" noThreeD="1"/>
</file>

<file path=xl/ctrlProps/ctrlProp257.xml><?xml version="1.0" encoding="utf-8"?>
<formControlPr xmlns="http://schemas.microsoft.com/office/spreadsheetml/2009/9/main" objectType="CheckBox" fmlaLink="$U$33" lockText="1" noThreeD="1"/>
</file>

<file path=xl/ctrlProps/ctrlProp258.xml><?xml version="1.0" encoding="utf-8"?>
<formControlPr xmlns="http://schemas.microsoft.com/office/spreadsheetml/2009/9/main" objectType="CheckBox" fmlaLink="$V$4" lockText="1" noThreeD="1"/>
</file>

<file path=xl/ctrlProps/ctrlProp259.xml><?xml version="1.0" encoding="utf-8"?>
<formControlPr xmlns="http://schemas.microsoft.com/office/spreadsheetml/2009/9/main" objectType="CheckBox" fmlaLink="$V$5" lockText="1" noThreeD="1"/>
</file>

<file path=xl/ctrlProps/ctrlProp260.xml><?xml version="1.0" encoding="utf-8"?>
<formControlPr xmlns="http://schemas.microsoft.com/office/spreadsheetml/2009/9/main" objectType="CheckBox" fmlaLink="$V$6" lockText="1" noThreeD="1"/>
</file>

<file path=xl/ctrlProps/ctrlProp261.xml><?xml version="1.0" encoding="utf-8"?>
<formControlPr xmlns="http://schemas.microsoft.com/office/spreadsheetml/2009/9/main" objectType="CheckBox" fmlaLink="$V$7" lockText="1" noThreeD="1"/>
</file>

<file path=xl/ctrlProps/ctrlProp262.xml><?xml version="1.0" encoding="utf-8"?>
<formControlPr xmlns="http://schemas.microsoft.com/office/spreadsheetml/2009/9/main" objectType="CheckBox" fmlaLink="$V$8" lockText="1" noThreeD="1"/>
</file>

<file path=xl/ctrlProps/ctrlProp263.xml><?xml version="1.0" encoding="utf-8"?>
<formControlPr xmlns="http://schemas.microsoft.com/office/spreadsheetml/2009/9/main" objectType="CheckBox" fmlaLink="$V$9" lockText="1" noThreeD="1"/>
</file>

<file path=xl/ctrlProps/ctrlProp264.xml><?xml version="1.0" encoding="utf-8"?>
<formControlPr xmlns="http://schemas.microsoft.com/office/spreadsheetml/2009/9/main" objectType="CheckBox" fmlaLink="$V$10" lockText="1" noThreeD="1"/>
</file>

<file path=xl/ctrlProps/ctrlProp265.xml><?xml version="1.0" encoding="utf-8"?>
<formControlPr xmlns="http://schemas.microsoft.com/office/spreadsheetml/2009/9/main" objectType="CheckBox" fmlaLink="$V$11" lockText="1" noThreeD="1"/>
</file>

<file path=xl/ctrlProps/ctrlProp266.xml><?xml version="1.0" encoding="utf-8"?>
<formControlPr xmlns="http://schemas.microsoft.com/office/spreadsheetml/2009/9/main" objectType="CheckBox" fmlaLink="$V$13" lockText="1" noThreeD="1"/>
</file>

<file path=xl/ctrlProps/ctrlProp267.xml><?xml version="1.0" encoding="utf-8"?>
<formControlPr xmlns="http://schemas.microsoft.com/office/spreadsheetml/2009/9/main" objectType="CheckBox" fmlaLink="$V$14" lockText="1" noThreeD="1"/>
</file>

<file path=xl/ctrlProps/ctrlProp268.xml><?xml version="1.0" encoding="utf-8"?>
<formControlPr xmlns="http://schemas.microsoft.com/office/spreadsheetml/2009/9/main" objectType="CheckBox" fmlaLink="$V$15" lockText="1" noThreeD="1"/>
</file>

<file path=xl/ctrlProps/ctrlProp269.xml><?xml version="1.0" encoding="utf-8"?>
<formControlPr xmlns="http://schemas.microsoft.com/office/spreadsheetml/2009/9/main" objectType="CheckBox" fmlaLink="$V$16" lockText="1" noThreeD="1"/>
</file>

<file path=xl/ctrlProps/ctrlProp270.xml><?xml version="1.0" encoding="utf-8"?>
<formControlPr xmlns="http://schemas.microsoft.com/office/spreadsheetml/2009/9/main" objectType="CheckBox" fmlaLink="$V$17" lockText="1" noThreeD="1"/>
</file>

<file path=xl/ctrlProps/ctrlProp271.xml><?xml version="1.0" encoding="utf-8"?>
<formControlPr xmlns="http://schemas.microsoft.com/office/spreadsheetml/2009/9/main" objectType="CheckBox" fmlaLink="$V$18" lockText="1" noThreeD="1"/>
</file>

<file path=xl/ctrlProps/ctrlProp272.xml><?xml version="1.0" encoding="utf-8"?>
<formControlPr xmlns="http://schemas.microsoft.com/office/spreadsheetml/2009/9/main" objectType="CheckBox" fmlaLink="$V$19" lockText="1" noThreeD="1"/>
</file>

<file path=xl/ctrlProps/ctrlProp273.xml><?xml version="1.0" encoding="utf-8"?>
<formControlPr xmlns="http://schemas.microsoft.com/office/spreadsheetml/2009/9/main" objectType="CheckBox" fmlaLink="$V$26" lockText="1" noThreeD="1"/>
</file>

<file path=xl/ctrlProps/ctrlProp274.xml><?xml version="1.0" encoding="utf-8"?>
<formControlPr xmlns="http://schemas.microsoft.com/office/spreadsheetml/2009/9/main" objectType="CheckBox" fmlaLink="$V$27" lockText="1" noThreeD="1"/>
</file>

<file path=xl/ctrlProps/ctrlProp275.xml><?xml version="1.0" encoding="utf-8"?>
<formControlPr xmlns="http://schemas.microsoft.com/office/spreadsheetml/2009/9/main" objectType="CheckBox" fmlaLink="$V$28" lockText="1" noThreeD="1"/>
</file>

<file path=xl/ctrlProps/ctrlProp276.xml><?xml version="1.0" encoding="utf-8"?>
<formControlPr xmlns="http://schemas.microsoft.com/office/spreadsheetml/2009/9/main" objectType="CheckBox" fmlaLink="$V$29" lockText="1" noThreeD="1"/>
</file>

<file path=xl/ctrlProps/ctrlProp277.xml><?xml version="1.0" encoding="utf-8"?>
<formControlPr xmlns="http://schemas.microsoft.com/office/spreadsheetml/2009/9/main" objectType="CheckBox" fmlaLink="$V$34" lockText="1" noThreeD="1"/>
</file>

<file path=xl/ctrlProps/ctrlProp278.xml><?xml version="1.0" encoding="utf-8"?>
<formControlPr xmlns="http://schemas.microsoft.com/office/spreadsheetml/2009/9/main" objectType="CheckBox" fmlaLink="$V$35" lockText="1" noThreeD="1"/>
</file>

<file path=xl/ctrlProps/ctrlProp279.xml><?xml version="1.0" encoding="utf-8"?>
<formControlPr xmlns="http://schemas.microsoft.com/office/spreadsheetml/2009/9/main" objectType="CheckBox" fmlaLink="$V$36" lockText="1" noThreeD="1"/>
</file>

<file path=xl/ctrlProps/ctrlProp280.xml><?xml version="1.0" encoding="utf-8"?>
<formControlPr xmlns="http://schemas.microsoft.com/office/spreadsheetml/2009/9/main" objectType="CheckBox" fmlaLink="$V$37" lockText="1" noThreeD="1"/>
</file>

<file path=xl/ctrlProps/ctrlProp281.xml><?xml version="1.0" encoding="utf-8"?>
<formControlPr xmlns="http://schemas.microsoft.com/office/spreadsheetml/2009/9/main" objectType="CheckBox" fmlaLink="$V$12" lockText="1" noThreeD="1"/>
</file>

<file path=xl/ctrlProps/ctrlProp282.xml><?xml version="1.0" encoding="utf-8"?>
<formControlPr xmlns="http://schemas.microsoft.com/office/spreadsheetml/2009/9/main" objectType="CheckBox" fmlaLink="$V$30" lockText="1" noThreeD="1"/>
</file>

<file path=xl/ctrlProps/ctrlProp283.xml><?xml version="1.0" encoding="utf-8"?>
<formControlPr xmlns="http://schemas.microsoft.com/office/spreadsheetml/2009/9/main" objectType="CheckBox" fmlaLink="$V$31" lockText="1" noThreeD="1"/>
</file>

<file path=xl/ctrlProps/ctrlProp284.xml><?xml version="1.0" encoding="utf-8"?>
<formControlPr xmlns="http://schemas.microsoft.com/office/spreadsheetml/2009/9/main" objectType="CheckBox" fmlaLink="$V$32" lockText="1" noThreeD="1"/>
</file>

<file path=xl/ctrlProps/ctrlProp285.xml><?xml version="1.0" encoding="utf-8"?>
<formControlPr xmlns="http://schemas.microsoft.com/office/spreadsheetml/2009/9/main" objectType="CheckBox" fmlaLink="$V$33" lockText="1" noThreeD="1"/>
</file>

<file path=xl/ctrlProps/ctrlProp286.xml><?xml version="1.0" encoding="utf-8"?>
<formControlPr xmlns="http://schemas.microsoft.com/office/spreadsheetml/2009/9/main" objectType="CheckBox" fmlaLink="$U$4" lockText="1" noThreeD="1"/>
</file>

<file path=xl/ctrlProps/ctrlProp287.xml><?xml version="1.0" encoding="utf-8"?>
<formControlPr xmlns="http://schemas.microsoft.com/office/spreadsheetml/2009/9/main" objectType="CheckBox" fmlaLink="$U$5" lockText="1" noThreeD="1"/>
</file>

<file path=xl/ctrlProps/ctrlProp288.xml><?xml version="1.0" encoding="utf-8"?>
<formControlPr xmlns="http://schemas.microsoft.com/office/spreadsheetml/2009/9/main" objectType="CheckBox" fmlaLink="$U$6" lockText="1" noThreeD="1"/>
</file>

<file path=xl/ctrlProps/ctrlProp289.xml><?xml version="1.0" encoding="utf-8"?>
<formControlPr xmlns="http://schemas.microsoft.com/office/spreadsheetml/2009/9/main" objectType="CheckBox" fmlaLink="$U$7" lockText="1" noThreeD="1"/>
</file>

<file path=xl/ctrlProps/ctrlProp290.xml><?xml version="1.0" encoding="utf-8"?>
<formControlPr xmlns="http://schemas.microsoft.com/office/spreadsheetml/2009/9/main" objectType="CheckBox" fmlaLink="$U$8" lockText="1" noThreeD="1"/>
</file>

<file path=xl/ctrlProps/ctrlProp291.xml><?xml version="1.0" encoding="utf-8"?>
<formControlPr xmlns="http://schemas.microsoft.com/office/spreadsheetml/2009/9/main" objectType="CheckBox" fmlaLink="$U$9" lockText="1" noThreeD="1"/>
</file>

<file path=xl/ctrlProps/ctrlProp292.xml><?xml version="1.0" encoding="utf-8"?>
<formControlPr xmlns="http://schemas.microsoft.com/office/spreadsheetml/2009/9/main" objectType="CheckBox" fmlaLink="$U$10" lockText="1" noThreeD="1"/>
</file>

<file path=xl/ctrlProps/ctrlProp293.xml><?xml version="1.0" encoding="utf-8"?>
<formControlPr xmlns="http://schemas.microsoft.com/office/spreadsheetml/2009/9/main" objectType="CheckBox" fmlaLink="$U$11" lockText="1" noThreeD="1"/>
</file>

<file path=xl/ctrlProps/ctrlProp294.xml><?xml version="1.0" encoding="utf-8"?>
<formControlPr xmlns="http://schemas.microsoft.com/office/spreadsheetml/2009/9/main" objectType="CheckBox" fmlaLink="$U$13" lockText="1" noThreeD="1"/>
</file>

<file path=xl/ctrlProps/ctrlProp295.xml><?xml version="1.0" encoding="utf-8"?>
<formControlPr xmlns="http://schemas.microsoft.com/office/spreadsheetml/2009/9/main" objectType="CheckBox" fmlaLink="$U$14" lockText="1" noThreeD="1"/>
</file>

<file path=xl/ctrlProps/ctrlProp296.xml><?xml version="1.0" encoding="utf-8"?>
<formControlPr xmlns="http://schemas.microsoft.com/office/spreadsheetml/2009/9/main" objectType="CheckBox" fmlaLink="$U$15" lockText="1" noThreeD="1"/>
</file>

<file path=xl/ctrlProps/ctrlProp297.xml><?xml version="1.0" encoding="utf-8"?>
<formControlPr xmlns="http://schemas.microsoft.com/office/spreadsheetml/2009/9/main" objectType="CheckBox" fmlaLink="$U$16" lockText="1" noThreeD="1"/>
</file>

<file path=xl/ctrlProps/ctrlProp298.xml><?xml version="1.0" encoding="utf-8"?>
<formControlPr xmlns="http://schemas.microsoft.com/office/spreadsheetml/2009/9/main" objectType="CheckBox" fmlaLink="$U$17" lockText="1" noThreeD="1"/>
</file>

<file path=xl/ctrlProps/ctrlProp299.xml><?xml version="1.0" encoding="utf-8"?>
<formControlPr xmlns="http://schemas.microsoft.com/office/spreadsheetml/2009/9/main" objectType="CheckBox" fmlaLink="$U$18" lockText="1" noThreeD="1"/>
</file>

<file path=xl/ctrlProps/ctrlProp300.xml><?xml version="1.0" encoding="utf-8"?>
<formControlPr xmlns="http://schemas.microsoft.com/office/spreadsheetml/2009/9/main" objectType="CheckBox" fmlaLink="$U$19" lockText="1" noThreeD="1"/>
</file>

<file path=xl/ctrlProps/ctrlProp301.xml><?xml version="1.0" encoding="utf-8"?>
<formControlPr xmlns="http://schemas.microsoft.com/office/spreadsheetml/2009/9/main" objectType="CheckBox" fmlaLink="$U$12" lockText="1" noThreeD="1"/>
</file>

<file path=xl/ctrlProps/ctrlProp302.xml><?xml version="1.0" encoding="utf-8"?>
<formControlPr xmlns="http://schemas.microsoft.com/office/spreadsheetml/2009/9/main" objectType="CheckBox" fmlaLink="$V$4" lockText="1" noThreeD="1"/>
</file>

<file path=xl/ctrlProps/ctrlProp303.xml><?xml version="1.0" encoding="utf-8"?>
<formControlPr xmlns="http://schemas.microsoft.com/office/spreadsheetml/2009/9/main" objectType="CheckBox" fmlaLink="$V$5" lockText="1" noThreeD="1"/>
</file>

<file path=xl/ctrlProps/ctrlProp304.xml><?xml version="1.0" encoding="utf-8"?>
<formControlPr xmlns="http://schemas.microsoft.com/office/spreadsheetml/2009/9/main" objectType="CheckBox" fmlaLink="$V$6" lockText="1" noThreeD="1"/>
</file>

<file path=xl/ctrlProps/ctrlProp305.xml><?xml version="1.0" encoding="utf-8"?>
<formControlPr xmlns="http://schemas.microsoft.com/office/spreadsheetml/2009/9/main" objectType="CheckBox" fmlaLink="$V$7" lockText="1" noThreeD="1"/>
</file>

<file path=xl/ctrlProps/ctrlProp306.xml><?xml version="1.0" encoding="utf-8"?>
<formControlPr xmlns="http://schemas.microsoft.com/office/spreadsheetml/2009/9/main" objectType="CheckBox" fmlaLink="$V$8" lockText="1" noThreeD="1"/>
</file>

<file path=xl/ctrlProps/ctrlProp307.xml><?xml version="1.0" encoding="utf-8"?>
<formControlPr xmlns="http://schemas.microsoft.com/office/spreadsheetml/2009/9/main" objectType="CheckBox" fmlaLink="$V$9" lockText="1" noThreeD="1"/>
</file>

<file path=xl/ctrlProps/ctrlProp308.xml><?xml version="1.0" encoding="utf-8"?>
<formControlPr xmlns="http://schemas.microsoft.com/office/spreadsheetml/2009/9/main" objectType="CheckBox" fmlaLink="$V$10" lockText="1" noThreeD="1"/>
</file>

<file path=xl/ctrlProps/ctrlProp309.xml><?xml version="1.0" encoding="utf-8"?>
<formControlPr xmlns="http://schemas.microsoft.com/office/spreadsheetml/2009/9/main" objectType="CheckBox" fmlaLink="$V$11" lockText="1" noThreeD="1"/>
</file>

<file path=xl/ctrlProps/ctrlProp310.xml><?xml version="1.0" encoding="utf-8"?>
<formControlPr xmlns="http://schemas.microsoft.com/office/spreadsheetml/2009/9/main" objectType="CheckBox" fmlaLink="$V$13" lockText="1" noThreeD="1"/>
</file>

<file path=xl/ctrlProps/ctrlProp311.xml><?xml version="1.0" encoding="utf-8"?>
<formControlPr xmlns="http://schemas.microsoft.com/office/spreadsheetml/2009/9/main" objectType="CheckBox" fmlaLink="$V$14" lockText="1" noThreeD="1"/>
</file>

<file path=xl/ctrlProps/ctrlProp312.xml><?xml version="1.0" encoding="utf-8"?>
<formControlPr xmlns="http://schemas.microsoft.com/office/spreadsheetml/2009/9/main" objectType="CheckBox" fmlaLink="$V$15" lockText="1" noThreeD="1"/>
</file>

<file path=xl/ctrlProps/ctrlProp313.xml><?xml version="1.0" encoding="utf-8"?>
<formControlPr xmlns="http://schemas.microsoft.com/office/spreadsheetml/2009/9/main" objectType="CheckBox" fmlaLink="$V$16" lockText="1" noThreeD="1"/>
</file>

<file path=xl/ctrlProps/ctrlProp314.xml><?xml version="1.0" encoding="utf-8"?>
<formControlPr xmlns="http://schemas.microsoft.com/office/spreadsheetml/2009/9/main" objectType="CheckBox" fmlaLink="$V$17" lockText="1" noThreeD="1"/>
</file>

<file path=xl/ctrlProps/ctrlProp315.xml><?xml version="1.0" encoding="utf-8"?>
<formControlPr xmlns="http://schemas.microsoft.com/office/spreadsheetml/2009/9/main" objectType="CheckBox" fmlaLink="$V$18" lockText="1" noThreeD="1"/>
</file>

<file path=xl/ctrlProps/ctrlProp316.xml><?xml version="1.0" encoding="utf-8"?>
<formControlPr xmlns="http://schemas.microsoft.com/office/spreadsheetml/2009/9/main" objectType="CheckBox" fmlaLink="$V$19" lockText="1" noThreeD="1"/>
</file>

<file path=xl/ctrlProps/ctrlProp317.xml><?xml version="1.0" encoding="utf-8"?>
<formControlPr xmlns="http://schemas.microsoft.com/office/spreadsheetml/2009/9/main" objectType="CheckBox" fmlaLink="$V$12" lockText="1" noThreeD="1"/>
</file>

<file path=xl/ctrlProps/ctrlProp318.xml><?xml version="1.0" encoding="utf-8"?>
<formControlPr xmlns="http://schemas.microsoft.com/office/spreadsheetml/2009/9/main" objectType="CheckBox" fmlaLink="$U$26" lockText="1" noThreeD="1"/>
</file>

<file path=xl/ctrlProps/ctrlProp319.xml><?xml version="1.0" encoding="utf-8"?>
<formControlPr xmlns="http://schemas.microsoft.com/office/spreadsheetml/2009/9/main" objectType="CheckBox" fmlaLink="$U$27" lockText="1" noThreeD="1"/>
</file>

<file path=xl/ctrlProps/ctrlProp320.xml><?xml version="1.0" encoding="utf-8"?>
<formControlPr xmlns="http://schemas.microsoft.com/office/spreadsheetml/2009/9/main" objectType="CheckBox" fmlaLink="$U$28" lockText="1" noThreeD="1"/>
</file>

<file path=xl/ctrlProps/ctrlProp321.xml><?xml version="1.0" encoding="utf-8"?>
<formControlPr xmlns="http://schemas.microsoft.com/office/spreadsheetml/2009/9/main" objectType="CheckBox" fmlaLink="$U$29" lockText="1" noThreeD="1"/>
</file>

<file path=xl/ctrlProps/ctrlProp322.xml><?xml version="1.0" encoding="utf-8"?>
<formControlPr xmlns="http://schemas.microsoft.com/office/spreadsheetml/2009/9/main" objectType="CheckBox" fmlaLink="$U$34" lockText="1" noThreeD="1"/>
</file>

<file path=xl/ctrlProps/ctrlProp323.xml><?xml version="1.0" encoding="utf-8"?>
<formControlPr xmlns="http://schemas.microsoft.com/office/spreadsheetml/2009/9/main" objectType="CheckBox" fmlaLink="$U$35" lockText="1" noThreeD="1"/>
</file>

<file path=xl/ctrlProps/ctrlProp324.xml><?xml version="1.0" encoding="utf-8"?>
<formControlPr xmlns="http://schemas.microsoft.com/office/spreadsheetml/2009/9/main" objectType="CheckBox" fmlaLink="$U$36" lockText="1" noThreeD="1"/>
</file>

<file path=xl/ctrlProps/ctrlProp325.xml><?xml version="1.0" encoding="utf-8"?>
<formControlPr xmlns="http://schemas.microsoft.com/office/spreadsheetml/2009/9/main" objectType="CheckBox" fmlaLink="$U$37" lockText="1" noThreeD="1"/>
</file>

<file path=xl/ctrlProps/ctrlProp326.xml><?xml version="1.0" encoding="utf-8"?>
<formControlPr xmlns="http://schemas.microsoft.com/office/spreadsheetml/2009/9/main" objectType="CheckBox" fmlaLink="$U$30" lockText="1" noThreeD="1"/>
</file>

<file path=xl/ctrlProps/ctrlProp327.xml><?xml version="1.0" encoding="utf-8"?>
<formControlPr xmlns="http://schemas.microsoft.com/office/spreadsheetml/2009/9/main" objectType="CheckBox" fmlaLink="$U$31" lockText="1" noThreeD="1"/>
</file>

<file path=xl/ctrlProps/ctrlProp328.xml><?xml version="1.0" encoding="utf-8"?>
<formControlPr xmlns="http://schemas.microsoft.com/office/spreadsheetml/2009/9/main" objectType="CheckBox" fmlaLink="$U$32" lockText="1" noThreeD="1"/>
</file>

<file path=xl/ctrlProps/ctrlProp329.xml><?xml version="1.0" encoding="utf-8"?>
<formControlPr xmlns="http://schemas.microsoft.com/office/spreadsheetml/2009/9/main" objectType="CheckBox" fmlaLink="$U$33" lockText="1" noThreeD="1"/>
</file>

<file path=xl/ctrlProps/ctrlProp330.xml><?xml version="1.0" encoding="utf-8"?>
<formControlPr xmlns="http://schemas.microsoft.com/office/spreadsheetml/2009/9/main" objectType="CheckBox" fmlaLink="$V$26" lockText="1" noThreeD="1"/>
</file>

<file path=xl/ctrlProps/ctrlProp331.xml><?xml version="1.0" encoding="utf-8"?>
<formControlPr xmlns="http://schemas.microsoft.com/office/spreadsheetml/2009/9/main" objectType="CheckBox" fmlaLink="$V$27" lockText="1" noThreeD="1"/>
</file>

<file path=xl/ctrlProps/ctrlProp332.xml><?xml version="1.0" encoding="utf-8"?>
<formControlPr xmlns="http://schemas.microsoft.com/office/spreadsheetml/2009/9/main" objectType="CheckBox" fmlaLink="$V$28" lockText="1" noThreeD="1"/>
</file>

<file path=xl/ctrlProps/ctrlProp333.xml><?xml version="1.0" encoding="utf-8"?>
<formControlPr xmlns="http://schemas.microsoft.com/office/spreadsheetml/2009/9/main" objectType="CheckBox" fmlaLink="$V$29" lockText="1" noThreeD="1"/>
</file>

<file path=xl/ctrlProps/ctrlProp334.xml><?xml version="1.0" encoding="utf-8"?>
<formControlPr xmlns="http://schemas.microsoft.com/office/spreadsheetml/2009/9/main" objectType="CheckBox" fmlaLink="$V$34" lockText="1" noThreeD="1"/>
</file>

<file path=xl/ctrlProps/ctrlProp335.xml><?xml version="1.0" encoding="utf-8"?>
<formControlPr xmlns="http://schemas.microsoft.com/office/spreadsheetml/2009/9/main" objectType="CheckBox" fmlaLink="$V$35" lockText="1" noThreeD="1"/>
</file>

<file path=xl/ctrlProps/ctrlProp336.xml><?xml version="1.0" encoding="utf-8"?>
<formControlPr xmlns="http://schemas.microsoft.com/office/spreadsheetml/2009/9/main" objectType="CheckBox" fmlaLink="$V$36" lockText="1" noThreeD="1"/>
</file>

<file path=xl/ctrlProps/ctrlProp337.xml><?xml version="1.0" encoding="utf-8"?>
<formControlPr xmlns="http://schemas.microsoft.com/office/spreadsheetml/2009/9/main" objectType="CheckBox" fmlaLink="$V$37" lockText="1" noThreeD="1"/>
</file>

<file path=xl/ctrlProps/ctrlProp338.xml><?xml version="1.0" encoding="utf-8"?>
<formControlPr xmlns="http://schemas.microsoft.com/office/spreadsheetml/2009/9/main" objectType="CheckBox" fmlaLink="$V$30" lockText="1" noThreeD="1"/>
</file>

<file path=xl/ctrlProps/ctrlProp339.xml><?xml version="1.0" encoding="utf-8"?>
<formControlPr xmlns="http://schemas.microsoft.com/office/spreadsheetml/2009/9/main" objectType="CheckBox" fmlaLink="$V$31" lockText="1" noThreeD="1"/>
</file>

<file path=xl/ctrlProps/ctrlProp340.xml><?xml version="1.0" encoding="utf-8"?>
<formControlPr xmlns="http://schemas.microsoft.com/office/spreadsheetml/2009/9/main" objectType="CheckBox" fmlaLink="$V$32" lockText="1" noThreeD="1"/>
</file>

<file path=xl/ctrlProps/ctrlProp341.xml><?xml version="1.0" encoding="utf-8"?>
<formControlPr xmlns="http://schemas.microsoft.com/office/spreadsheetml/2009/9/main" objectType="CheckBox" fmlaLink="$V$33" lockText="1" noThreeD="1"/>
</file>

<file path=xl/ctrlProps/ctrlProp342.xml><?xml version="1.0" encoding="utf-8"?>
<formControlPr xmlns="http://schemas.microsoft.com/office/spreadsheetml/2009/9/main" objectType="CheckBox" fmlaLink="$U$4" lockText="1" noThreeD="1"/>
</file>

<file path=xl/ctrlProps/ctrlProp343.xml><?xml version="1.0" encoding="utf-8"?>
<formControlPr xmlns="http://schemas.microsoft.com/office/spreadsheetml/2009/9/main" objectType="CheckBox" fmlaLink="$U$5" lockText="1" noThreeD="1"/>
</file>

<file path=xl/ctrlProps/ctrlProp344.xml><?xml version="1.0" encoding="utf-8"?>
<formControlPr xmlns="http://schemas.microsoft.com/office/spreadsheetml/2009/9/main" objectType="CheckBox" fmlaLink="$U$6" lockText="1" noThreeD="1"/>
</file>

<file path=xl/ctrlProps/ctrlProp345.xml><?xml version="1.0" encoding="utf-8"?>
<formControlPr xmlns="http://schemas.microsoft.com/office/spreadsheetml/2009/9/main" objectType="CheckBox" fmlaLink="$U$7" lockText="1" noThreeD="1"/>
</file>

<file path=xl/ctrlProps/ctrlProp346.xml><?xml version="1.0" encoding="utf-8"?>
<formControlPr xmlns="http://schemas.microsoft.com/office/spreadsheetml/2009/9/main" objectType="CheckBox" fmlaLink="$U$8" lockText="1" noThreeD="1"/>
</file>

<file path=xl/ctrlProps/ctrlProp347.xml><?xml version="1.0" encoding="utf-8"?>
<formControlPr xmlns="http://schemas.microsoft.com/office/spreadsheetml/2009/9/main" objectType="CheckBox" fmlaLink="$U$10" lockText="1" noThreeD="1"/>
</file>

<file path=xl/ctrlProps/ctrlProp348.xml><?xml version="1.0" encoding="utf-8"?>
<formControlPr xmlns="http://schemas.microsoft.com/office/spreadsheetml/2009/9/main" objectType="CheckBox" fmlaLink="$U$11" lockText="1" noThreeD="1"/>
</file>

<file path=xl/ctrlProps/ctrlProp349.xml><?xml version="1.0" encoding="utf-8"?>
<formControlPr xmlns="http://schemas.microsoft.com/office/spreadsheetml/2009/9/main" objectType="CheckBox" fmlaLink="$U$12" lockText="1" noThreeD="1"/>
</file>

<file path=xl/ctrlProps/ctrlProp350.xml><?xml version="1.0" encoding="utf-8"?>
<formControlPr xmlns="http://schemas.microsoft.com/office/spreadsheetml/2009/9/main" objectType="CheckBox" fmlaLink="$U$13" lockText="1" noThreeD="1"/>
</file>

<file path=xl/ctrlProps/ctrlProp351.xml><?xml version="1.0" encoding="utf-8"?>
<formControlPr xmlns="http://schemas.microsoft.com/office/spreadsheetml/2009/9/main" objectType="CheckBox" fmlaLink="$U$14" lockText="1" noThreeD="1"/>
</file>

<file path=xl/ctrlProps/ctrlProp352.xml><?xml version="1.0" encoding="utf-8"?>
<formControlPr xmlns="http://schemas.microsoft.com/office/spreadsheetml/2009/9/main" objectType="CheckBox" fmlaLink="$U$15" lockText="1" noThreeD="1"/>
</file>

<file path=xl/ctrlProps/ctrlProp353.xml><?xml version="1.0" encoding="utf-8"?>
<formControlPr xmlns="http://schemas.microsoft.com/office/spreadsheetml/2009/9/main" objectType="CheckBox" fmlaLink="$U$16" lockText="1" noThreeD="1"/>
</file>

<file path=xl/ctrlProps/ctrlProp354.xml><?xml version="1.0" encoding="utf-8"?>
<formControlPr xmlns="http://schemas.microsoft.com/office/spreadsheetml/2009/9/main" objectType="CheckBox" fmlaLink="$U$17" lockText="1" noThreeD="1"/>
</file>

<file path=xl/ctrlProps/ctrlProp355.xml><?xml version="1.0" encoding="utf-8"?>
<formControlPr xmlns="http://schemas.microsoft.com/office/spreadsheetml/2009/9/main" objectType="CheckBox" fmlaLink="$U$18" lockText="1" noThreeD="1"/>
</file>

<file path=xl/ctrlProps/ctrlProp356.xml><?xml version="1.0" encoding="utf-8"?>
<formControlPr xmlns="http://schemas.microsoft.com/office/spreadsheetml/2009/9/main" objectType="CheckBox" fmlaLink="$U$19" lockText="1" noThreeD="1"/>
</file>

<file path=xl/ctrlProps/ctrlProp357.xml><?xml version="1.0" encoding="utf-8"?>
<formControlPr xmlns="http://schemas.microsoft.com/office/spreadsheetml/2009/9/main" objectType="CheckBox" fmlaLink="$U$20" lockText="1" noThreeD="1"/>
</file>

<file path=xl/ctrlProps/ctrlProp358.xml><?xml version="1.0" encoding="utf-8"?>
<formControlPr xmlns="http://schemas.microsoft.com/office/spreadsheetml/2009/9/main" objectType="CheckBox" fmlaLink="$U$21" lockText="1" noThreeD="1"/>
</file>

<file path=xl/ctrlProps/ctrlProp359.xml><?xml version="1.0" encoding="utf-8"?>
<formControlPr xmlns="http://schemas.microsoft.com/office/spreadsheetml/2009/9/main" objectType="CheckBox" fmlaLink="$U$22" lockText="1" noThreeD="1"/>
</file>

<file path=xl/ctrlProps/ctrlProp360.xml><?xml version="1.0" encoding="utf-8"?>
<formControlPr xmlns="http://schemas.microsoft.com/office/spreadsheetml/2009/9/main" objectType="CheckBox" fmlaLink="$U$23" lockText="1" noThreeD="1"/>
</file>

<file path=xl/ctrlProps/ctrlProp361.xml><?xml version="1.0" encoding="utf-8"?>
<formControlPr xmlns="http://schemas.microsoft.com/office/spreadsheetml/2009/9/main" objectType="CheckBox" fmlaLink="$U$24" lockText="1" noThreeD="1"/>
</file>

<file path=xl/ctrlProps/ctrlProp362.xml><?xml version="1.0" encoding="utf-8"?>
<formControlPr xmlns="http://schemas.microsoft.com/office/spreadsheetml/2009/9/main" objectType="CheckBox" fmlaLink="$U$25" lockText="1" noThreeD="1"/>
</file>

<file path=xl/ctrlProps/ctrlProp363.xml><?xml version="1.0" encoding="utf-8"?>
<formControlPr xmlns="http://schemas.microsoft.com/office/spreadsheetml/2009/9/main" objectType="CheckBox" fmlaLink="$U$26" lockText="1" noThreeD="1"/>
</file>

<file path=xl/ctrlProps/ctrlProp364.xml><?xml version="1.0" encoding="utf-8"?>
<formControlPr xmlns="http://schemas.microsoft.com/office/spreadsheetml/2009/9/main" objectType="CheckBox" fmlaLink="$U$27" lockText="1" noThreeD="1"/>
</file>

<file path=xl/ctrlProps/ctrlProp365.xml><?xml version="1.0" encoding="utf-8"?>
<formControlPr xmlns="http://schemas.microsoft.com/office/spreadsheetml/2009/9/main" objectType="CheckBox" fmlaLink="$U$9" lockText="1" noThreeD="1"/>
</file>

<file path=xl/ctrlProps/ctrlProp366.xml><?xml version="1.0" encoding="utf-8"?>
<formControlPr xmlns="http://schemas.microsoft.com/office/spreadsheetml/2009/9/main" objectType="CheckBox" fmlaLink="$V$4" lockText="1" noThreeD="1"/>
</file>

<file path=xl/ctrlProps/ctrlProp367.xml><?xml version="1.0" encoding="utf-8"?>
<formControlPr xmlns="http://schemas.microsoft.com/office/spreadsheetml/2009/9/main" objectType="CheckBox" fmlaLink="$V$5" lockText="1" noThreeD="1"/>
</file>

<file path=xl/ctrlProps/ctrlProp368.xml><?xml version="1.0" encoding="utf-8"?>
<formControlPr xmlns="http://schemas.microsoft.com/office/spreadsheetml/2009/9/main" objectType="CheckBox" fmlaLink="$V$6" lockText="1" noThreeD="1"/>
</file>

<file path=xl/ctrlProps/ctrlProp369.xml><?xml version="1.0" encoding="utf-8"?>
<formControlPr xmlns="http://schemas.microsoft.com/office/spreadsheetml/2009/9/main" objectType="CheckBox" fmlaLink="$V$7" lockText="1" noThreeD="1"/>
</file>

<file path=xl/ctrlProps/ctrlProp370.xml><?xml version="1.0" encoding="utf-8"?>
<formControlPr xmlns="http://schemas.microsoft.com/office/spreadsheetml/2009/9/main" objectType="CheckBox" fmlaLink="$V$8" lockText="1" noThreeD="1"/>
</file>

<file path=xl/ctrlProps/ctrlProp371.xml><?xml version="1.0" encoding="utf-8"?>
<formControlPr xmlns="http://schemas.microsoft.com/office/spreadsheetml/2009/9/main" objectType="CheckBox" fmlaLink="$V$10" lockText="1" noThreeD="1"/>
</file>

<file path=xl/ctrlProps/ctrlProp372.xml><?xml version="1.0" encoding="utf-8"?>
<formControlPr xmlns="http://schemas.microsoft.com/office/spreadsheetml/2009/9/main" objectType="CheckBox" fmlaLink="$V$11" lockText="1" noThreeD="1"/>
</file>

<file path=xl/ctrlProps/ctrlProp373.xml><?xml version="1.0" encoding="utf-8"?>
<formControlPr xmlns="http://schemas.microsoft.com/office/spreadsheetml/2009/9/main" objectType="CheckBox" fmlaLink="$V$12" lockText="1" noThreeD="1"/>
</file>

<file path=xl/ctrlProps/ctrlProp374.xml><?xml version="1.0" encoding="utf-8"?>
<formControlPr xmlns="http://schemas.microsoft.com/office/spreadsheetml/2009/9/main" objectType="CheckBox" fmlaLink="$V$13" lockText="1" noThreeD="1"/>
</file>

<file path=xl/ctrlProps/ctrlProp375.xml><?xml version="1.0" encoding="utf-8"?>
<formControlPr xmlns="http://schemas.microsoft.com/office/spreadsheetml/2009/9/main" objectType="CheckBox" fmlaLink="$V$14" lockText="1" noThreeD="1"/>
</file>

<file path=xl/ctrlProps/ctrlProp376.xml><?xml version="1.0" encoding="utf-8"?>
<formControlPr xmlns="http://schemas.microsoft.com/office/spreadsheetml/2009/9/main" objectType="CheckBox" fmlaLink="$V$15" lockText="1" noThreeD="1"/>
</file>

<file path=xl/ctrlProps/ctrlProp377.xml><?xml version="1.0" encoding="utf-8"?>
<formControlPr xmlns="http://schemas.microsoft.com/office/spreadsheetml/2009/9/main" objectType="CheckBox" fmlaLink="$V$16" lockText="1" noThreeD="1"/>
</file>

<file path=xl/ctrlProps/ctrlProp378.xml><?xml version="1.0" encoding="utf-8"?>
<formControlPr xmlns="http://schemas.microsoft.com/office/spreadsheetml/2009/9/main" objectType="CheckBox" fmlaLink="$V$17" lockText="1" noThreeD="1"/>
</file>

<file path=xl/ctrlProps/ctrlProp379.xml><?xml version="1.0" encoding="utf-8"?>
<formControlPr xmlns="http://schemas.microsoft.com/office/spreadsheetml/2009/9/main" objectType="CheckBox" fmlaLink="$V$18" lockText="1" noThreeD="1"/>
</file>

<file path=xl/ctrlProps/ctrlProp380.xml><?xml version="1.0" encoding="utf-8"?>
<formControlPr xmlns="http://schemas.microsoft.com/office/spreadsheetml/2009/9/main" objectType="CheckBox" fmlaLink="$V$19" lockText="1" noThreeD="1"/>
</file>

<file path=xl/ctrlProps/ctrlProp381.xml><?xml version="1.0" encoding="utf-8"?>
<formControlPr xmlns="http://schemas.microsoft.com/office/spreadsheetml/2009/9/main" objectType="CheckBox" fmlaLink="$V$20" lockText="1" noThreeD="1"/>
</file>

<file path=xl/ctrlProps/ctrlProp382.xml><?xml version="1.0" encoding="utf-8"?>
<formControlPr xmlns="http://schemas.microsoft.com/office/spreadsheetml/2009/9/main" objectType="CheckBox" fmlaLink="$V$21" lockText="1" noThreeD="1"/>
</file>

<file path=xl/ctrlProps/ctrlProp383.xml><?xml version="1.0" encoding="utf-8"?>
<formControlPr xmlns="http://schemas.microsoft.com/office/spreadsheetml/2009/9/main" objectType="CheckBox" fmlaLink="$V$22" lockText="1" noThreeD="1"/>
</file>

<file path=xl/ctrlProps/ctrlProp384.xml><?xml version="1.0" encoding="utf-8"?>
<formControlPr xmlns="http://schemas.microsoft.com/office/spreadsheetml/2009/9/main" objectType="CheckBox" fmlaLink="$V$23" lockText="1" noThreeD="1"/>
</file>

<file path=xl/ctrlProps/ctrlProp385.xml><?xml version="1.0" encoding="utf-8"?>
<formControlPr xmlns="http://schemas.microsoft.com/office/spreadsheetml/2009/9/main" objectType="CheckBox" fmlaLink="$V$24" lockText="1" noThreeD="1"/>
</file>

<file path=xl/ctrlProps/ctrlProp386.xml><?xml version="1.0" encoding="utf-8"?>
<formControlPr xmlns="http://schemas.microsoft.com/office/spreadsheetml/2009/9/main" objectType="CheckBox" fmlaLink="$V$25" lockText="1" noThreeD="1"/>
</file>

<file path=xl/ctrlProps/ctrlProp387.xml><?xml version="1.0" encoding="utf-8"?>
<formControlPr xmlns="http://schemas.microsoft.com/office/spreadsheetml/2009/9/main" objectType="CheckBox" fmlaLink="$V$26" lockText="1" noThreeD="1"/>
</file>

<file path=xl/ctrlProps/ctrlProp388.xml><?xml version="1.0" encoding="utf-8"?>
<formControlPr xmlns="http://schemas.microsoft.com/office/spreadsheetml/2009/9/main" objectType="CheckBox" fmlaLink="$V$27" lockText="1" noThreeD="1"/>
</file>

<file path=xl/ctrlProps/ctrlProp389.xml><?xml version="1.0" encoding="utf-8"?>
<formControlPr xmlns="http://schemas.microsoft.com/office/spreadsheetml/2009/9/main" objectType="CheckBox" fmlaLink="$V$9" lockText="1" noThreeD="1"/>
</file>

<file path=xl/ctrlProps/ctrlProp390.xml><?xml version="1.0" encoding="utf-8"?>
<formControlPr xmlns="http://schemas.microsoft.com/office/spreadsheetml/2009/9/main" objectType="CheckBox" fmlaLink="$U$4" lockText="1" noThreeD="1"/>
</file>

<file path=xl/ctrlProps/ctrlProp391.xml><?xml version="1.0" encoding="utf-8"?>
<formControlPr xmlns="http://schemas.microsoft.com/office/spreadsheetml/2009/9/main" objectType="CheckBox" fmlaLink="$U$5" lockText="1" noThreeD="1"/>
</file>

<file path=xl/ctrlProps/ctrlProp392.xml><?xml version="1.0" encoding="utf-8"?>
<formControlPr xmlns="http://schemas.microsoft.com/office/spreadsheetml/2009/9/main" objectType="CheckBox" fmlaLink="$U$6" lockText="1" noThreeD="1"/>
</file>

<file path=xl/ctrlProps/ctrlProp393.xml><?xml version="1.0" encoding="utf-8"?>
<formControlPr xmlns="http://schemas.microsoft.com/office/spreadsheetml/2009/9/main" objectType="CheckBox" fmlaLink="$U$7" lockText="1" noThreeD="1"/>
</file>

<file path=xl/ctrlProps/ctrlProp394.xml><?xml version="1.0" encoding="utf-8"?>
<formControlPr xmlns="http://schemas.microsoft.com/office/spreadsheetml/2009/9/main" objectType="CheckBox" fmlaLink="$U$8" lockText="1" noThreeD="1"/>
</file>

<file path=xl/ctrlProps/ctrlProp395.xml><?xml version="1.0" encoding="utf-8"?>
<formControlPr xmlns="http://schemas.microsoft.com/office/spreadsheetml/2009/9/main" objectType="CheckBox" fmlaLink="$U$10" lockText="1" noThreeD="1"/>
</file>

<file path=xl/ctrlProps/ctrlProp396.xml><?xml version="1.0" encoding="utf-8"?>
<formControlPr xmlns="http://schemas.microsoft.com/office/spreadsheetml/2009/9/main" objectType="CheckBox" fmlaLink="$U$11" lockText="1" noThreeD="1"/>
</file>

<file path=xl/ctrlProps/ctrlProp397.xml><?xml version="1.0" encoding="utf-8"?>
<formControlPr xmlns="http://schemas.microsoft.com/office/spreadsheetml/2009/9/main" objectType="CheckBox" fmlaLink="$U$12" lockText="1" noThreeD="1"/>
</file>

<file path=xl/ctrlProps/ctrlProp398.xml><?xml version="1.0" encoding="utf-8"?>
<formControlPr xmlns="http://schemas.microsoft.com/office/spreadsheetml/2009/9/main" objectType="CheckBox" fmlaLink="$U$13" lockText="1" noThreeD="1"/>
</file>

<file path=xl/ctrlProps/ctrlProp399.xml><?xml version="1.0" encoding="utf-8"?>
<formControlPr xmlns="http://schemas.microsoft.com/office/spreadsheetml/2009/9/main" objectType="CheckBox" fmlaLink="$U$14" lockText="1" noThreeD="1"/>
</file>

<file path=xl/ctrlProps/ctrlProp400.xml><?xml version="1.0" encoding="utf-8"?>
<formControlPr xmlns="http://schemas.microsoft.com/office/spreadsheetml/2009/9/main" objectType="CheckBox" fmlaLink="$U$15" lockText="1" noThreeD="1"/>
</file>

<file path=xl/ctrlProps/ctrlProp401.xml><?xml version="1.0" encoding="utf-8"?>
<formControlPr xmlns="http://schemas.microsoft.com/office/spreadsheetml/2009/9/main" objectType="CheckBox" fmlaLink="$U$16" lockText="1" noThreeD="1"/>
</file>

<file path=xl/ctrlProps/ctrlProp402.xml><?xml version="1.0" encoding="utf-8"?>
<formControlPr xmlns="http://schemas.microsoft.com/office/spreadsheetml/2009/9/main" objectType="CheckBox" fmlaLink="$U$17" lockText="1" noThreeD="1"/>
</file>

<file path=xl/ctrlProps/ctrlProp403.xml><?xml version="1.0" encoding="utf-8"?>
<formControlPr xmlns="http://schemas.microsoft.com/office/spreadsheetml/2009/9/main" objectType="CheckBox" fmlaLink="$U$18" lockText="1" noThreeD="1"/>
</file>

<file path=xl/ctrlProps/ctrlProp404.xml><?xml version="1.0" encoding="utf-8"?>
<formControlPr xmlns="http://schemas.microsoft.com/office/spreadsheetml/2009/9/main" objectType="CheckBox" fmlaLink="$U$19" lockText="1" noThreeD="1"/>
</file>

<file path=xl/ctrlProps/ctrlProp405.xml><?xml version="1.0" encoding="utf-8"?>
<formControlPr xmlns="http://schemas.microsoft.com/office/spreadsheetml/2009/9/main" objectType="CheckBox" fmlaLink="$U$20" lockText="1" noThreeD="1"/>
</file>

<file path=xl/ctrlProps/ctrlProp406.xml><?xml version="1.0" encoding="utf-8"?>
<formControlPr xmlns="http://schemas.microsoft.com/office/spreadsheetml/2009/9/main" objectType="CheckBox" fmlaLink="$U$21" lockText="1" noThreeD="1"/>
</file>

<file path=xl/ctrlProps/ctrlProp407.xml><?xml version="1.0" encoding="utf-8"?>
<formControlPr xmlns="http://schemas.microsoft.com/office/spreadsheetml/2009/9/main" objectType="CheckBox" fmlaLink="$U$22" lockText="1" noThreeD="1"/>
</file>

<file path=xl/ctrlProps/ctrlProp408.xml><?xml version="1.0" encoding="utf-8"?>
<formControlPr xmlns="http://schemas.microsoft.com/office/spreadsheetml/2009/9/main" objectType="CheckBox" fmlaLink="$U$23" lockText="1" noThreeD="1"/>
</file>

<file path=xl/ctrlProps/ctrlProp409.xml><?xml version="1.0" encoding="utf-8"?>
<formControlPr xmlns="http://schemas.microsoft.com/office/spreadsheetml/2009/9/main" objectType="CheckBox" fmlaLink="$U$24" lockText="1" noThreeD="1"/>
</file>

<file path=xl/ctrlProps/ctrlProp410.xml><?xml version="1.0" encoding="utf-8"?>
<formControlPr xmlns="http://schemas.microsoft.com/office/spreadsheetml/2009/9/main" objectType="CheckBox" fmlaLink="$U$25" lockText="1" noThreeD="1"/>
</file>

<file path=xl/ctrlProps/ctrlProp411.xml><?xml version="1.0" encoding="utf-8"?>
<formControlPr xmlns="http://schemas.microsoft.com/office/spreadsheetml/2009/9/main" objectType="CheckBox" fmlaLink="$U$26" lockText="1" noThreeD="1"/>
</file>

<file path=xl/ctrlProps/ctrlProp412.xml><?xml version="1.0" encoding="utf-8"?>
<formControlPr xmlns="http://schemas.microsoft.com/office/spreadsheetml/2009/9/main" objectType="CheckBox" fmlaLink="$U$27" lockText="1" noThreeD="1"/>
</file>

<file path=xl/ctrlProps/ctrlProp413.xml><?xml version="1.0" encoding="utf-8"?>
<formControlPr xmlns="http://schemas.microsoft.com/office/spreadsheetml/2009/9/main" objectType="CheckBox" fmlaLink="$U$9" lockText="1" noThreeD="1"/>
</file>

<file path=xl/ctrlProps/ctrlProp414.xml><?xml version="1.0" encoding="utf-8"?>
<formControlPr xmlns="http://schemas.microsoft.com/office/spreadsheetml/2009/9/main" objectType="CheckBox" fmlaLink="$V$4" lockText="1" noThreeD="1"/>
</file>

<file path=xl/ctrlProps/ctrlProp415.xml><?xml version="1.0" encoding="utf-8"?>
<formControlPr xmlns="http://schemas.microsoft.com/office/spreadsheetml/2009/9/main" objectType="CheckBox" fmlaLink="$V$5" lockText="1" noThreeD="1"/>
</file>

<file path=xl/ctrlProps/ctrlProp416.xml><?xml version="1.0" encoding="utf-8"?>
<formControlPr xmlns="http://schemas.microsoft.com/office/spreadsheetml/2009/9/main" objectType="CheckBox" fmlaLink="$V$6" lockText="1" noThreeD="1"/>
</file>

<file path=xl/ctrlProps/ctrlProp417.xml><?xml version="1.0" encoding="utf-8"?>
<formControlPr xmlns="http://schemas.microsoft.com/office/spreadsheetml/2009/9/main" objectType="CheckBox" fmlaLink="$V$7" lockText="1" noThreeD="1"/>
</file>

<file path=xl/ctrlProps/ctrlProp418.xml><?xml version="1.0" encoding="utf-8"?>
<formControlPr xmlns="http://schemas.microsoft.com/office/spreadsheetml/2009/9/main" objectType="CheckBox" fmlaLink="$V$8" lockText="1" noThreeD="1"/>
</file>

<file path=xl/ctrlProps/ctrlProp419.xml><?xml version="1.0" encoding="utf-8"?>
<formControlPr xmlns="http://schemas.microsoft.com/office/spreadsheetml/2009/9/main" objectType="CheckBox" fmlaLink="$V$10" lockText="1" noThreeD="1"/>
</file>

<file path=xl/ctrlProps/ctrlProp420.xml><?xml version="1.0" encoding="utf-8"?>
<formControlPr xmlns="http://schemas.microsoft.com/office/spreadsheetml/2009/9/main" objectType="CheckBox" fmlaLink="$V$11" lockText="1" noThreeD="1"/>
</file>

<file path=xl/ctrlProps/ctrlProp421.xml><?xml version="1.0" encoding="utf-8"?>
<formControlPr xmlns="http://schemas.microsoft.com/office/spreadsheetml/2009/9/main" objectType="CheckBox" fmlaLink="$V$12" lockText="1" noThreeD="1"/>
</file>

<file path=xl/ctrlProps/ctrlProp422.xml><?xml version="1.0" encoding="utf-8"?>
<formControlPr xmlns="http://schemas.microsoft.com/office/spreadsheetml/2009/9/main" objectType="CheckBox" fmlaLink="$V$13" lockText="1" noThreeD="1"/>
</file>

<file path=xl/ctrlProps/ctrlProp423.xml><?xml version="1.0" encoding="utf-8"?>
<formControlPr xmlns="http://schemas.microsoft.com/office/spreadsheetml/2009/9/main" objectType="CheckBox" fmlaLink="$V$14" lockText="1" noThreeD="1"/>
</file>

<file path=xl/ctrlProps/ctrlProp424.xml><?xml version="1.0" encoding="utf-8"?>
<formControlPr xmlns="http://schemas.microsoft.com/office/spreadsheetml/2009/9/main" objectType="CheckBox" fmlaLink="$V$15" lockText="1" noThreeD="1"/>
</file>

<file path=xl/ctrlProps/ctrlProp425.xml><?xml version="1.0" encoding="utf-8"?>
<formControlPr xmlns="http://schemas.microsoft.com/office/spreadsheetml/2009/9/main" objectType="CheckBox" fmlaLink="$V$16" lockText="1" noThreeD="1"/>
</file>

<file path=xl/ctrlProps/ctrlProp426.xml><?xml version="1.0" encoding="utf-8"?>
<formControlPr xmlns="http://schemas.microsoft.com/office/spreadsheetml/2009/9/main" objectType="CheckBox" fmlaLink="$V$17" lockText="1" noThreeD="1"/>
</file>

<file path=xl/ctrlProps/ctrlProp427.xml><?xml version="1.0" encoding="utf-8"?>
<formControlPr xmlns="http://schemas.microsoft.com/office/spreadsheetml/2009/9/main" objectType="CheckBox" fmlaLink="$V$18" lockText="1" noThreeD="1"/>
</file>

<file path=xl/ctrlProps/ctrlProp428.xml><?xml version="1.0" encoding="utf-8"?>
<formControlPr xmlns="http://schemas.microsoft.com/office/spreadsheetml/2009/9/main" objectType="CheckBox" fmlaLink="$V$19" lockText="1" noThreeD="1"/>
</file>

<file path=xl/ctrlProps/ctrlProp429.xml><?xml version="1.0" encoding="utf-8"?>
<formControlPr xmlns="http://schemas.microsoft.com/office/spreadsheetml/2009/9/main" objectType="CheckBox" fmlaLink="$V$20" lockText="1" noThreeD="1"/>
</file>

<file path=xl/ctrlProps/ctrlProp430.xml><?xml version="1.0" encoding="utf-8"?>
<formControlPr xmlns="http://schemas.microsoft.com/office/spreadsheetml/2009/9/main" objectType="CheckBox" fmlaLink="$V$21" lockText="1" noThreeD="1"/>
</file>

<file path=xl/ctrlProps/ctrlProp431.xml><?xml version="1.0" encoding="utf-8"?>
<formControlPr xmlns="http://schemas.microsoft.com/office/spreadsheetml/2009/9/main" objectType="CheckBox" fmlaLink="$V$22" lockText="1" noThreeD="1"/>
</file>

<file path=xl/ctrlProps/ctrlProp432.xml><?xml version="1.0" encoding="utf-8"?>
<formControlPr xmlns="http://schemas.microsoft.com/office/spreadsheetml/2009/9/main" objectType="CheckBox" fmlaLink="$V$23" lockText="1" noThreeD="1"/>
</file>

<file path=xl/ctrlProps/ctrlProp433.xml><?xml version="1.0" encoding="utf-8"?>
<formControlPr xmlns="http://schemas.microsoft.com/office/spreadsheetml/2009/9/main" objectType="CheckBox" fmlaLink="$V$24" lockText="1" noThreeD="1"/>
</file>

<file path=xl/ctrlProps/ctrlProp434.xml><?xml version="1.0" encoding="utf-8"?>
<formControlPr xmlns="http://schemas.microsoft.com/office/spreadsheetml/2009/9/main" objectType="CheckBox" fmlaLink="$V$25" lockText="1" noThreeD="1"/>
</file>

<file path=xl/ctrlProps/ctrlProp435.xml><?xml version="1.0" encoding="utf-8"?>
<formControlPr xmlns="http://schemas.microsoft.com/office/spreadsheetml/2009/9/main" objectType="CheckBox" fmlaLink="$V$26" lockText="1" noThreeD="1"/>
</file>

<file path=xl/ctrlProps/ctrlProp436.xml><?xml version="1.0" encoding="utf-8"?>
<formControlPr xmlns="http://schemas.microsoft.com/office/spreadsheetml/2009/9/main" objectType="CheckBox" fmlaLink="$V$27" lockText="1" noThreeD="1"/>
</file>

<file path=xl/ctrlProps/ctrlProp437.xml><?xml version="1.0" encoding="utf-8"?>
<formControlPr xmlns="http://schemas.microsoft.com/office/spreadsheetml/2009/9/main" objectType="CheckBox" fmlaLink="$V$9" lockText="1" noThreeD="1"/>
</file>

<file path=xl/ctrlProps/ctrlProp438.xml><?xml version="1.0" encoding="utf-8"?>
<formControlPr xmlns="http://schemas.microsoft.com/office/spreadsheetml/2009/9/main" objectType="CheckBox" fmlaLink="$U$5" lockText="1" noThreeD="1"/>
</file>

<file path=xl/ctrlProps/ctrlProp439.xml><?xml version="1.0" encoding="utf-8"?>
<formControlPr xmlns="http://schemas.microsoft.com/office/spreadsheetml/2009/9/main" objectType="CheckBox" fmlaLink="$U$6" lockText="1" noThreeD="1"/>
</file>

<file path=xl/ctrlProps/ctrlProp440.xml><?xml version="1.0" encoding="utf-8"?>
<formControlPr xmlns="http://schemas.microsoft.com/office/spreadsheetml/2009/9/main" objectType="CheckBox" fmlaLink="$U$7" lockText="1" noThreeD="1"/>
</file>

<file path=xl/ctrlProps/ctrlProp441.xml><?xml version="1.0" encoding="utf-8"?>
<formControlPr xmlns="http://schemas.microsoft.com/office/spreadsheetml/2009/9/main" objectType="CheckBox" fmlaLink="$U$8" lockText="1" noThreeD="1"/>
</file>

<file path=xl/ctrlProps/ctrlProp442.xml><?xml version="1.0" encoding="utf-8"?>
<formControlPr xmlns="http://schemas.microsoft.com/office/spreadsheetml/2009/9/main" objectType="CheckBox" fmlaLink="$U$19" lockText="1" noThreeD="1"/>
</file>

<file path=xl/ctrlProps/ctrlProp443.xml><?xml version="1.0" encoding="utf-8"?>
<formControlPr xmlns="http://schemas.microsoft.com/office/spreadsheetml/2009/9/main" objectType="CheckBox" fmlaLink="$U$20" lockText="1" noThreeD="1"/>
</file>

<file path=xl/ctrlProps/ctrlProp444.xml><?xml version="1.0" encoding="utf-8"?>
<formControlPr xmlns="http://schemas.microsoft.com/office/spreadsheetml/2009/9/main" objectType="CheckBox" fmlaLink="$U$21" lockText="1" noThreeD="1"/>
</file>

<file path=xl/ctrlProps/ctrlProp445.xml><?xml version="1.0" encoding="utf-8"?>
<formControlPr xmlns="http://schemas.microsoft.com/office/spreadsheetml/2009/9/main" objectType="CheckBox" fmlaLink="$U$22" lockText="1" noThreeD="1"/>
</file>

<file path=xl/ctrlProps/ctrlProp446.xml><?xml version="1.0" encoding="utf-8"?>
<formControlPr xmlns="http://schemas.microsoft.com/office/spreadsheetml/2009/9/main" objectType="CheckBox" fmlaLink="$U$34" lockText="1" noThreeD="1"/>
</file>

<file path=xl/ctrlProps/ctrlProp447.xml><?xml version="1.0" encoding="utf-8"?>
<formControlPr xmlns="http://schemas.microsoft.com/office/spreadsheetml/2009/9/main" objectType="CheckBox" fmlaLink="$U$10" lockText="1" noThreeD="1"/>
</file>

<file path=xl/ctrlProps/ctrlProp448.xml><?xml version="1.0" encoding="utf-8"?>
<formControlPr xmlns="http://schemas.microsoft.com/office/spreadsheetml/2009/9/main" objectType="CheckBox" fmlaLink="$U$11" lockText="1" noThreeD="1"/>
</file>

<file path=xl/ctrlProps/ctrlProp449.xml><?xml version="1.0" encoding="utf-8"?>
<formControlPr xmlns="http://schemas.microsoft.com/office/spreadsheetml/2009/9/main" objectType="CheckBox" fmlaLink="$U$13" lockText="1" noThreeD="1"/>
</file>

<file path=xl/ctrlProps/ctrlProp450.xml><?xml version="1.0" encoding="utf-8"?>
<formControlPr xmlns="http://schemas.microsoft.com/office/spreadsheetml/2009/9/main" objectType="CheckBox" fmlaLink="$U$14" lockText="1" noThreeD="1"/>
</file>

<file path=xl/ctrlProps/ctrlProp451.xml><?xml version="1.0" encoding="utf-8"?>
<formControlPr xmlns="http://schemas.microsoft.com/office/spreadsheetml/2009/9/main" objectType="CheckBox" fmlaLink="$U$15" lockText="1" noThreeD="1"/>
</file>

<file path=xl/ctrlProps/ctrlProp452.xml><?xml version="1.0" encoding="utf-8"?>
<formControlPr xmlns="http://schemas.microsoft.com/office/spreadsheetml/2009/9/main" objectType="CheckBox" fmlaLink="$U$16" lockText="1" noThreeD="1"/>
</file>

<file path=xl/ctrlProps/ctrlProp453.xml><?xml version="1.0" encoding="utf-8"?>
<formControlPr xmlns="http://schemas.microsoft.com/office/spreadsheetml/2009/9/main" objectType="CheckBox" fmlaLink="$U$17" lockText="1" noThreeD="1"/>
</file>

<file path=xl/ctrlProps/ctrlProp454.xml><?xml version="1.0" encoding="utf-8"?>
<formControlPr xmlns="http://schemas.microsoft.com/office/spreadsheetml/2009/9/main" objectType="CheckBox" fmlaLink="$U$25" lockText="1" noThreeD="1"/>
</file>

<file path=xl/ctrlProps/ctrlProp455.xml><?xml version="1.0" encoding="utf-8"?>
<formControlPr xmlns="http://schemas.microsoft.com/office/spreadsheetml/2009/9/main" objectType="CheckBox" fmlaLink="$U$26" lockText="1" noThreeD="1"/>
</file>

<file path=xl/ctrlProps/ctrlProp456.xml><?xml version="1.0" encoding="utf-8"?>
<formControlPr xmlns="http://schemas.microsoft.com/office/spreadsheetml/2009/9/main" objectType="CheckBox" fmlaLink="$U$27" lockText="1" noThreeD="1"/>
</file>

<file path=xl/ctrlProps/ctrlProp457.xml><?xml version="1.0" encoding="utf-8"?>
<formControlPr xmlns="http://schemas.microsoft.com/office/spreadsheetml/2009/9/main" objectType="CheckBox" fmlaLink="$U$28" lockText="1" noThreeD="1"/>
</file>

<file path=xl/ctrlProps/ctrlProp458.xml><?xml version="1.0" encoding="utf-8"?>
<formControlPr xmlns="http://schemas.microsoft.com/office/spreadsheetml/2009/9/main" objectType="CheckBox" fmlaLink="$U$35" lockText="1" noThreeD="1"/>
</file>

<file path=xl/ctrlProps/ctrlProp459.xml><?xml version="1.0" encoding="utf-8"?>
<formControlPr xmlns="http://schemas.microsoft.com/office/spreadsheetml/2009/9/main" objectType="CheckBox" fmlaLink="$U$36" lockText="1" noThreeD="1"/>
</file>

<file path=xl/ctrlProps/ctrlProp460.xml><?xml version="1.0" encoding="utf-8"?>
<formControlPr xmlns="http://schemas.microsoft.com/office/spreadsheetml/2009/9/main" objectType="CheckBox" fmlaLink="$U$38" lockText="1" noThreeD="1"/>
</file>

<file path=xl/ctrlProps/ctrlProp461.xml><?xml version="1.0" encoding="utf-8"?>
<formControlPr xmlns="http://schemas.microsoft.com/office/spreadsheetml/2009/9/main" objectType="CheckBox" fmlaLink="$U$37" lockText="1" noThreeD="1"/>
</file>

<file path=xl/ctrlProps/ctrlProp462.xml><?xml version="1.0" encoding="utf-8"?>
<formControlPr xmlns="http://schemas.microsoft.com/office/spreadsheetml/2009/9/main" objectType="CheckBox" fmlaLink="$U$40" lockText="1" noThreeD="1"/>
</file>

<file path=xl/ctrlProps/ctrlProp463.xml><?xml version="1.0" encoding="utf-8"?>
<formControlPr xmlns="http://schemas.microsoft.com/office/spreadsheetml/2009/9/main" objectType="CheckBox" fmlaLink="$U$41" lockText="1" noThreeD="1"/>
</file>

<file path=xl/ctrlProps/ctrlProp464.xml><?xml version="1.0" encoding="utf-8"?>
<formControlPr xmlns="http://schemas.microsoft.com/office/spreadsheetml/2009/9/main" objectType="CheckBox" fmlaLink="$U$42" lockText="1" noThreeD="1"/>
</file>

<file path=xl/ctrlProps/ctrlProp465.xml><?xml version="1.0" encoding="utf-8"?>
<formControlPr xmlns="http://schemas.microsoft.com/office/spreadsheetml/2009/9/main" objectType="CheckBox" fmlaLink="$U$43" lockText="1" noThreeD="1"/>
</file>

<file path=xl/ctrlProps/ctrlProp466.xml><?xml version="1.0" encoding="utf-8"?>
<formControlPr xmlns="http://schemas.microsoft.com/office/spreadsheetml/2009/9/main" objectType="CheckBox" fmlaLink="$U$44" lockText="1" noThreeD="1"/>
</file>

<file path=xl/ctrlProps/ctrlProp467.xml><?xml version="1.0" encoding="utf-8"?>
<formControlPr xmlns="http://schemas.microsoft.com/office/spreadsheetml/2009/9/main" objectType="CheckBox" fmlaLink="$U$46" lockText="1" noThreeD="1"/>
</file>

<file path=xl/ctrlProps/ctrlProp468.xml><?xml version="1.0" encoding="utf-8"?>
<formControlPr xmlns="http://schemas.microsoft.com/office/spreadsheetml/2009/9/main" objectType="CheckBox" fmlaLink="$U$47" lockText="1" noThreeD="1"/>
</file>

<file path=xl/ctrlProps/ctrlProp469.xml><?xml version="1.0" encoding="utf-8"?>
<formControlPr xmlns="http://schemas.microsoft.com/office/spreadsheetml/2009/9/main" objectType="CheckBox" fmlaLink="$U$48" lockText="1" noThreeD="1"/>
</file>

<file path=xl/ctrlProps/ctrlProp470.xml><?xml version="1.0" encoding="utf-8"?>
<formControlPr xmlns="http://schemas.microsoft.com/office/spreadsheetml/2009/9/main" objectType="CheckBox" fmlaLink="$U$49" lockText="1" noThreeD="1"/>
</file>

<file path=xl/ctrlProps/ctrlProp471.xml><?xml version="1.0" encoding="utf-8"?>
<formControlPr xmlns="http://schemas.microsoft.com/office/spreadsheetml/2009/9/main" objectType="CheckBox" fmlaLink="$U$50" lockText="1" noThreeD="1"/>
</file>

<file path=xl/ctrlProps/ctrlProp472.xml><?xml version="1.0" encoding="utf-8"?>
<formControlPr xmlns="http://schemas.microsoft.com/office/spreadsheetml/2009/9/main" objectType="CheckBox" fmlaLink="$U$23" lockText="1" noThreeD="1"/>
</file>

<file path=xl/ctrlProps/ctrlProp473.xml><?xml version="1.0" encoding="utf-8"?>
<formControlPr xmlns="http://schemas.microsoft.com/office/spreadsheetml/2009/9/main" objectType="CheckBox" fmlaLink="$V$5" lockText="1" noThreeD="1"/>
</file>

<file path=xl/ctrlProps/ctrlProp474.xml><?xml version="1.0" encoding="utf-8"?>
<formControlPr xmlns="http://schemas.microsoft.com/office/spreadsheetml/2009/9/main" objectType="CheckBox" fmlaLink="$V$6" lockText="1" noThreeD="1"/>
</file>

<file path=xl/ctrlProps/ctrlProp475.xml><?xml version="1.0" encoding="utf-8"?>
<formControlPr xmlns="http://schemas.microsoft.com/office/spreadsheetml/2009/9/main" objectType="CheckBox" fmlaLink="$V$7" lockText="1" noThreeD="1"/>
</file>

<file path=xl/ctrlProps/ctrlProp476.xml><?xml version="1.0" encoding="utf-8"?>
<formControlPr xmlns="http://schemas.microsoft.com/office/spreadsheetml/2009/9/main" objectType="CheckBox" fmlaLink="$V$8" lockText="1" noThreeD="1"/>
</file>

<file path=xl/ctrlProps/ctrlProp477.xml><?xml version="1.0" encoding="utf-8"?>
<formControlPr xmlns="http://schemas.microsoft.com/office/spreadsheetml/2009/9/main" objectType="CheckBox" fmlaLink="$V$19" lockText="1" noThreeD="1"/>
</file>

<file path=xl/ctrlProps/ctrlProp478.xml><?xml version="1.0" encoding="utf-8"?>
<formControlPr xmlns="http://schemas.microsoft.com/office/spreadsheetml/2009/9/main" objectType="CheckBox" fmlaLink="$V$20" lockText="1" noThreeD="1"/>
</file>

<file path=xl/ctrlProps/ctrlProp479.xml><?xml version="1.0" encoding="utf-8"?>
<formControlPr xmlns="http://schemas.microsoft.com/office/spreadsheetml/2009/9/main" objectType="CheckBox" fmlaLink="$V$21" lockText="1" noThreeD="1"/>
</file>

<file path=xl/ctrlProps/ctrlProp480.xml><?xml version="1.0" encoding="utf-8"?>
<formControlPr xmlns="http://schemas.microsoft.com/office/spreadsheetml/2009/9/main" objectType="CheckBox" fmlaLink="$V$22" lockText="1" noThreeD="1"/>
</file>

<file path=xl/ctrlProps/ctrlProp481.xml><?xml version="1.0" encoding="utf-8"?>
<formControlPr xmlns="http://schemas.microsoft.com/office/spreadsheetml/2009/9/main" objectType="CheckBox" fmlaLink="$V$34" lockText="1" noThreeD="1"/>
</file>

<file path=xl/ctrlProps/ctrlProp482.xml><?xml version="1.0" encoding="utf-8"?>
<formControlPr xmlns="http://schemas.microsoft.com/office/spreadsheetml/2009/9/main" objectType="CheckBox" fmlaLink="$V$13" lockText="1" noThreeD="1"/>
</file>

<file path=xl/ctrlProps/ctrlProp483.xml><?xml version="1.0" encoding="utf-8"?>
<formControlPr xmlns="http://schemas.microsoft.com/office/spreadsheetml/2009/9/main" objectType="CheckBox" fmlaLink="$V$14" lockText="1" noThreeD="1"/>
</file>

<file path=xl/ctrlProps/ctrlProp484.xml><?xml version="1.0" encoding="utf-8"?>
<formControlPr xmlns="http://schemas.microsoft.com/office/spreadsheetml/2009/9/main" objectType="CheckBox" fmlaLink="$V$15" lockText="1" noThreeD="1"/>
</file>

<file path=xl/ctrlProps/ctrlProp485.xml><?xml version="1.0" encoding="utf-8"?>
<formControlPr xmlns="http://schemas.microsoft.com/office/spreadsheetml/2009/9/main" objectType="CheckBox" fmlaLink="$V$16" lockText="1" noThreeD="1"/>
</file>

<file path=xl/ctrlProps/ctrlProp486.xml><?xml version="1.0" encoding="utf-8"?>
<formControlPr xmlns="http://schemas.microsoft.com/office/spreadsheetml/2009/9/main" objectType="CheckBox" fmlaLink="$V$17" lockText="1" noThreeD="1"/>
</file>

<file path=xl/ctrlProps/ctrlProp487.xml><?xml version="1.0" encoding="utf-8"?>
<formControlPr xmlns="http://schemas.microsoft.com/office/spreadsheetml/2009/9/main" objectType="CheckBox" fmlaLink="$V$25" lockText="1" noThreeD="1"/>
</file>

<file path=xl/ctrlProps/ctrlProp488.xml><?xml version="1.0" encoding="utf-8"?>
<formControlPr xmlns="http://schemas.microsoft.com/office/spreadsheetml/2009/9/main" objectType="CheckBox" fmlaLink="$V$26" lockText="1" noThreeD="1"/>
</file>

<file path=xl/ctrlProps/ctrlProp489.xml><?xml version="1.0" encoding="utf-8"?>
<formControlPr xmlns="http://schemas.microsoft.com/office/spreadsheetml/2009/9/main" objectType="CheckBox" fmlaLink="$V$27" lockText="1" noThreeD="1"/>
</file>

<file path=xl/ctrlProps/ctrlProp490.xml><?xml version="1.0" encoding="utf-8"?>
<formControlPr xmlns="http://schemas.microsoft.com/office/spreadsheetml/2009/9/main" objectType="CheckBox" fmlaLink="$V$28" lockText="1" noThreeD="1"/>
</file>

<file path=xl/ctrlProps/ctrlProp491.xml><?xml version="1.0" encoding="utf-8"?>
<formControlPr xmlns="http://schemas.microsoft.com/office/spreadsheetml/2009/9/main" objectType="CheckBox" fmlaLink="$V$35" lockText="1" noThreeD="1"/>
</file>

<file path=xl/ctrlProps/ctrlProp492.xml><?xml version="1.0" encoding="utf-8"?>
<formControlPr xmlns="http://schemas.microsoft.com/office/spreadsheetml/2009/9/main" objectType="CheckBox" fmlaLink="$V$36" lockText="1" noThreeD="1"/>
</file>

<file path=xl/ctrlProps/ctrlProp493.xml><?xml version="1.0" encoding="utf-8"?>
<formControlPr xmlns="http://schemas.microsoft.com/office/spreadsheetml/2009/9/main" objectType="CheckBox" fmlaLink="$V$38" lockText="1" noThreeD="1"/>
</file>

<file path=xl/ctrlProps/ctrlProp494.xml><?xml version="1.0" encoding="utf-8"?>
<formControlPr xmlns="http://schemas.microsoft.com/office/spreadsheetml/2009/9/main" objectType="CheckBox" fmlaLink="$V$37" lockText="1" noThreeD="1"/>
</file>

<file path=xl/ctrlProps/ctrlProp495.xml><?xml version="1.0" encoding="utf-8"?>
<formControlPr xmlns="http://schemas.microsoft.com/office/spreadsheetml/2009/9/main" objectType="CheckBox" fmlaLink="$V$40" lockText="1" noThreeD="1"/>
</file>

<file path=xl/ctrlProps/ctrlProp496.xml><?xml version="1.0" encoding="utf-8"?>
<formControlPr xmlns="http://schemas.microsoft.com/office/spreadsheetml/2009/9/main" objectType="CheckBox" fmlaLink="$V$41" lockText="1" noThreeD="1"/>
</file>

<file path=xl/ctrlProps/ctrlProp497.xml><?xml version="1.0" encoding="utf-8"?>
<formControlPr xmlns="http://schemas.microsoft.com/office/spreadsheetml/2009/9/main" objectType="CheckBox" fmlaLink="$V$42" lockText="1" noThreeD="1"/>
</file>

<file path=xl/ctrlProps/ctrlProp498.xml><?xml version="1.0" encoding="utf-8"?>
<formControlPr xmlns="http://schemas.microsoft.com/office/spreadsheetml/2009/9/main" objectType="CheckBox" fmlaLink="$V$43" lockText="1" noThreeD="1"/>
</file>

<file path=xl/ctrlProps/ctrlProp499.xml><?xml version="1.0" encoding="utf-8"?>
<formControlPr xmlns="http://schemas.microsoft.com/office/spreadsheetml/2009/9/main" objectType="CheckBox" fmlaLink="$V$44" lockText="1" noThreeD="1"/>
</file>

<file path=xl/ctrlProps/ctrlProp500.xml><?xml version="1.0" encoding="utf-8"?>
<formControlPr xmlns="http://schemas.microsoft.com/office/spreadsheetml/2009/9/main" objectType="CheckBox" fmlaLink="$V$46" lockText="1" noThreeD="1"/>
</file>

<file path=xl/ctrlProps/ctrlProp501.xml><?xml version="1.0" encoding="utf-8"?>
<formControlPr xmlns="http://schemas.microsoft.com/office/spreadsheetml/2009/9/main" objectType="CheckBox" fmlaLink="$V$47" lockText="1" noThreeD="1"/>
</file>

<file path=xl/ctrlProps/ctrlProp502.xml><?xml version="1.0" encoding="utf-8"?>
<formControlPr xmlns="http://schemas.microsoft.com/office/spreadsheetml/2009/9/main" objectType="CheckBox" fmlaLink="$V$48" lockText="1" noThreeD="1"/>
</file>

<file path=xl/ctrlProps/ctrlProp503.xml><?xml version="1.0" encoding="utf-8"?>
<formControlPr xmlns="http://schemas.microsoft.com/office/spreadsheetml/2009/9/main" objectType="CheckBox" fmlaLink="$V$49" lockText="1" noThreeD="1"/>
</file>

<file path=xl/ctrlProps/ctrlProp504.xml><?xml version="1.0" encoding="utf-8"?>
<formControlPr xmlns="http://schemas.microsoft.com/office/spreadsheetml/2009/9/main" objectType="CheckBox" fmlaLink="$V$50" lockText="1" noThreeD="1"/>
</file>

<file path=xl/ctrlProps/ctrlProp505.xml><?xml version="1.0" encoding="utf-8"?>
<formControlPr xmlns="http://schemas.microsoft.com/office/spreadsheetml/2009/9/main" objectType="CheckBox" fmlaLink="$V$23" lockText="1" noThreeD="1"/>
</file>

<file path=xl/ctrlProps/ctrlProp506.xml><?xml version="1.0" encoding="utf-8"?>
<formControlPr xmlns="http://schemas.microsoft.com/office/spreadsheetml/2009/9/main" objectType="CheckBox" fmlaLink="$U$5" lockText="1" noThreeD="1"/>
</file>

<file path=xl/ctrlProps/ctrlProp507.xml><?xml version="1.0" encoding="utf-8"?>
<formControlPr xmlns="http://schemas.microsoft.com/office/spreadsheetml/2009/9/main" objectType="CheckBox" fmlaLink="$U$6" lockText="1" noThreeD="1"/>
</file>

<file path=xl/ctrlProps/ctrlProp508.xml><?xml version="1.0" encoding="utf-8"?>
<formControlPr xmlns="http://schemas.microsoft.com/office/spreadsheetml/2009/9/main" objectType="CheckBox" fmlaLink="$U$7" lockText="1" noThreeD="1"/>
</file>

<file path=xl/ctrlProps/ctrlProp509.xml><?xml version="1.0" encoding="utf-8"?>
<formControlPr xmlns="http://schemas.microsoft.com/office/spreadsheetml/2009/9/main" objectType="CheckBox" fmlaLink="$U$8" lockText="1" noThreeD="1"/>
</file>

<file path=xl/ctrlProps/ctrlProp510.xml><?xml version="1.0" encoding="utf-8"?>
<formControlPr xmlns="http://schemas.microsoft.com/office/spreadsheetml/2009/9/main" objectType="CheckBox" fmlaLink="$U$19" lockText="1" noThreeD="1"/>
</file>

<file path=xl/ctrlProps/ctrlProp511.xml><?xml version="1.0" encoding="utf-8"?>
<formControlPr xmlns="http://schemas.microsoft.com/office/spreadsheetml/2009/9/main" objectType="CheckBox" fmlaLink="$U$20" lockText="1" noThreeD="1"/>
</file>

<file path=xl/ctrlProps/ctrlProp512.xml><?xml version="1.0" encoding="utf-8"?>
<formControlPr xmlns="http://schemas.microsoft.com/office/spreadsheetml/2009/9/main" objectType="CheckBox" fmlaLink="$U$21" lockText="1" noThreeD="1"/>
</file>

<file path=xl/ctrlProps/ctrlProp513.xml><?xml version="1.0" encoding="utf-8"?>
<formControlPr xmlns="http://schemas.microsoft.com/office/spreadsheetml/2009/9/main" objectType="CheckBox" fmlaLink="$U$22" lockText="1" noThreeD="1"/>
</file>

<file path=xl/ctrlProps/ctrlProp514.xml><?xml version="1.0" encoding="utf-8"?>
<formControlPr xmlns="http://schemas.microsoft.com/office/spreadsheetml/2009/9/main" objectType="CheckBox" fmlaLink="$U$10" lockText="1" noThreeD="1"/>
</file>

<file path=xl/ctrlProps/ctrlProp515.xml><?xml version="1.0" encoding="utf-8"?>
<formControlPr xmlns="http://schemas.microsoft.com/office/spreadsheetml/2009/9/main" objectType="CheckBox" fmlaLink="$U$11" lockText="1" noThreeD="1"/>
</file>

<file path=xl/ctrlProps/ctrlProp516.xml><?xml version="1.0" encoding="utf-8"?>
<formControlPr xmlns="http://schemas.microsoft.com/office/spreadsheetml/2009/9/main" objectType="CheckBox" fmlaLink="$U$13" lockText="1" noThreeD="1"/>
</file>

<file path=xl/ctrlProps/ctrlProp517.xml><?xml version="1.0" encoding="utf-8"?>
<formControlPr xmlns="http://schemas.microsoft.com/office/spreadsheetml/2009/9/main" objectType="CheckBox" fmlaLink="$U$14" lockText="1" noThreeD="1"/>
</file>

<file path=xl/ctrlProps/ctrlProp518.xml><?xml version="1.0" encoding="utf-8"?>
<formControlPr xmlns="http://schemas.microsoft.com/office/spreadsheetml/2009/9/main" objectType="CheckBox" fmlaLink="$U$15" lockText="1" noThreeD="1"/>
</file>

<file path=xl/ctrlProps/ctrlProp519.xml><?xml version="1.0" encoding="utf-8"?>
<formControlPr xmlns="http://schemas.microsoft.com/office/spreadsheetml/2009/9/main" objectType="CheckBox" fmlaLink="$U$16" lockText="1" noThreeD="1"/>
</file>

<file path=xl/ctrlProps/ctrlProp520.xml><?xml version="1.0" encoding="utf-8"?>
<formControlPr xmlns="http://schemas.microsoft.com/office/spreadsheetml/2009/9/main" objectType="CheckBox" fmlaLink="$U$17" lockText="1" noThreeD="1"/>
</file>

<file path=xl/ctrlProps/ctrlProp521.xml><?xml version="1.0" encoding="utf-8"?>
<formControlPr xmlns="http://schemas.microsoft.com/office/spreadsheetml/2009/9/main" objectType="CheckBox" fmlaLink="$U$25" lockText="1" noThreeD="1"/>
</file>

<file path=xl/ctrlProps/ctrlProp522.xml><?xml version="1.0" encoding="utf-8"?>
<formControlPr xmlns="http://schemas.microsoft.com/office/spreadsheetml/2009/9/main" objectType="CheckBox" fmlaLink="$U$26" lockText="1" noThreeD="1"/>
</file>

<file path=xl/ctrlProps/ctrlProp523.xml><?xml version="1.0" encoding="utf-8"?>
<formControlPr xmlns="http://schemas.microsoft.com/office/spreadsheetml/2009/9/main" objectType="CheckBox" fmlaLink="$U$27" lockText="1" noThreeD="1"/>
</file>

<file path=xl/ctrlProps/ctrlProp524.xml><?xml version="1.0" encoding="utf-8"?>
<formControlPr xmlns="http://schemas.microsoft.com/office/spreadsheetml/2009/9/main" objectType="CheckBox" fmlaLink="$U$28" lockText="1" noThreeD="1"/>
</file>

<file path=xl/ctrlProps/ctrlProp525.xml><?xml version="1.0" encoding="utf-8"?>
<formControlPr xmlns="http://schemas.microsoft.com/office/spreadsheetml/2009/9/main" objectType="CheckBox" fmlaLink="$U$23" lockText="1" noThreeD="1"/>
</file>

<file path=xl/ctrlProps/ctrlProp526.xml><?xml version="1.0" encoding="utf-8"?>
<formControlPr xmlns="http://schemas.microsoft.com/office/spreadsheetml/2009/9/main" objectType="CheckBox" fmlaLink="$V$5" lockText="1" noThreeD="1"/>
</file>

<file path=xl/ctrlProps/ctrlProp527.xml><?xml version="1.0" encoding="utf-8"?>
<formControlPr xmlns="http://schemas.microsoft.com/office/spreadsheetml/2009/9/main" objectType="CheckBox" fmlaLink="$V$6" lockText="1" noThreeD="1"/>
</file>

<file path=xl/ctrlProps/ctrlProp528.xml><?xml version="1.0" encoding="utf-8"?>
<formControlPr xmlns="http://schemas.microsoft.com/office/spreadsheetml/2009/9/main" objectType="CheckBox" fmlaLink="$V$7" lockText="1" noThreeD="1"/>
</file>

<file path=xl/ctrlProps/ctrlProp529.xml><?xml version="1.0" encoding="utf-8"?>
<formControlPr xmlns="http://schemas.microsoft.com/office/spreadsheetml/2009/9/main" objectType="CheckBox" fmlaLink="$V$8" lockText="1" noThreeD="1"/>
</file>

<file path=xl/ctrlProps/ctrlProp530.xml><?xml version="1.0" encoding="utf-8"?>
<formControlPr xmlns="http://schemas.microsoft.com/office/spreadsheetml/2009/9/main" objectType="CheckBox" fmlaLink="$V$19" lockText="1" noThreeD="1"/>
</file>

<file path=xl/ctrlProps/ctrlProp531.xml><?xml version="1.0" encoding="utf-8"?>
<formControlPr xmlns="http://schemas.microsoft.com/office/spreadsheetml/2009/9/main" objectType="CheckBox" fmlaLink="$V$20" lockText="1" noThreeD="1"/>
</file>

<file path=xl/ctrlProps/ctrlProp532.xml><?xml version="1.0" encoding="utf-8"?>
<formControlPr xmlns="http://schemas.microsoft.com/office/spreadsheetml/2009/9/main" objectType="CheckBox" fmlaLink="$V$21" lockText="1" noThreeD="1"/>
</file>

<file path=xl/ctrlProps/ctrlProp533.xml><?xml version="1.0" encoding="utf-8"?>
<formControlPr xmlns="http://schemas.microsoft.com/office/spreadsheetml/2009/9/main" objectType="CheckBox" fmlaLink="$V$22" lockText="1" noThreeD="1"/>
</file>

<file path=xl/ctrlProps/ctrlProp534.xml><?xml version="1.0" encoding="utf-8"?>
<formControlPr xmlns="http://schemas.microsoft.com/office/spreadsheetml/2009/9/main" objectType="CheckBox" fmlaLink="$V$13" lockText="1" noThreeD="1"/>
</file>

<file path=xl/ctrlProps/ctrlProp535.xml><?xml version="1.0" encoding="utf-8"?>
<formControlPr xmlns="http://schemas.microsoft.com/office/spreadsheetml/2009/9/main" objectType="CheckBox" fmlaLink="$V$14" lockText="1" noThreeD="1"/>
</file>

<file path=xl/ctrlProps/ctrlProp536.xml><?xml version="1.0" encoding="utf-8"?>
<formControlPr xmlns="http://schemas.microsoft.com/office/spreadsheetml/2009/9/main" objectType="CheckBox" fmlaLink="$V$15" lockText="1" noThreeD="1"/>
</file>

<file path=xl/ctrlProps/ctrlProp537.xml><?xml version="1.0" encoding="utf-8"?>
<formControlPr xmlns="http://schemas.microsoft.com/office/spreadsheetml/2009/9/main" objectType="CheckBox" fmlaLink="$V$16" lockText="1" noThreeD="1"/>
</file>

<file path=xl/ctrlProps/ctrlProp538.xml><?xml version="1.0" encoding="utf-8"?>
<formControlPr xmlns="http://schemas.microsoft.com/office/spreadsheetml/2009/9/main" objectType="CheckBox" fmlaLink="$V$17" lockText="1" noThreeD="1"/>
</file>

<file path=xl/ctrlProps/ctrlProp539.xml><?xml version="1.0" encoding="utf-8"?>
<formControlPr xmlns="http://schemas.microsoft.com/office/spreadsheetml/2009/9/main" objectType="CheckBox" fmlaLink="$V$25" lockText="1" noThreeD="1"/>
</file>

<file path=xl/ctrlProps/ctrlProp540.xml><?xml version="1.0" encoding="utf-8"?>
<formControlPr xmlns="http://schemas.microsoft.com/office/spreadsheetml/2009/9/main" objectType="CheckBox" fmlaLink="$V$26" lockText="1" noThreeD="1"/>
</file>

<file path=xl/ctrlProps/ctrlProp541.xml><?xml version="1.0" encoding="utf-8"?>
<formControlPr xmlns="http://schemas.microsoft.com/office/spreadsheetml/2009/9/main" objectType="CheckBox" fmlaLink="$V$27" lockText="1" noThreeD="1"/>
</file>

<file path=xl/ctrlProps/ctrlProp542.xml><?xml version="1.0" encoding="utf-8"?>
<formControlPr xmlns="http://schemas.microsoft.com/office/spreadsheetml/2009/9/main" objectType="CheckBox" fmlaLink="$V$28" lockText="1" noThreeD="1"/>
</file>

<file path=xl/ctrlProps/ctrlProp543.xml><?xml version="1.0" encoding="utf-8"?>
<formControlPr xmlns="http://schemas.microsoft.com/office/spreadsheetml/2009/9/main" objectType="CheckBox" fmlaLink="$V$23" lockText="1" noThreeD="1"/>
</file>

<file path=xl/ctrlProps/ctrlProp544.xml><?xml version="1.0" encoding="utf-8"?>
<formControlPr xmlns="http://schemas.microsoft.com/office/spreadsheetml/2009/9/main" objectType="CheckBox" fmlaLink="$U$34" lockText="1" noThreeD="1"/>
</file>

<file path=xl/ctrlProps/ctrlProp545.xml><?xml version="1.0" encoding="utf-8"?>
<formControlPr xmlns="http://schemas.microsoft.com/office/spreadsheetml/2009/9/main" objectType="CheckBox" fmlaLink="$U$35" lockText="1" noThreeD="1"/>
</file>

<file path=xl/ctrlProps/ctrlProp546.xml><?xml version="1.0" encoding="utf-8"?>
<formControlPr xmlns="http://schemas.microsoft.com/office/spreadsheetml/2009/9/main" objectType="CheckBox" fmlaLink="$U$36" lockText="1" noThreeD="1"/>
</file>

<file path=xl/ctrlProps/ctrlProp547.xml><?xml version="1.0" encoding="utf-8"?>
<formControlPr xmlns="http://schemas.microsoft.com/office/spreadsheetml/2009/9/main" objectType="CheckBox" fmlaLink="$U$38" lockText="1" noThreeD="1"/>
</file>

<file path=xl/ctrlProps/ctrlProp548.xml><?xml version="1.0" encoding="utf-8"?>
<formControlPr xmlns="http://schemas.microsoft.com/office/spreadsheetml/2009/9/main" objectType="CheckBox" fmlaLink="$U$37" lockText="1" noThreeD="1"/>
</file>

<file path=xl/ctrlProps/ctrlProp549.xml><?xml version="1.0" encoding="utf-8"?>
<formControlPr xmlns="http://schemas.microsoft.com/office/spreadsheetml/2009/9/main" objectType="CheckBox" fmlaLink="$U$40" lockText="1" noThreeD="1"/>
</file>

<file path=xl/ctrlProps/ctrlProp550.xml><?xml version="1.0" encoding="utf-8"?>
<formControlPr xmlns="http://schemas.microsoft.com/office/spreadsheetml/2009/9/main" objectType="CheckBox" fmlaLink="$U$41" lockText="1" noThreeD="1"/>
</file>

<file path=xl/ctrlProps/ctrlProp551.xml><?xml version="1.0" encoding="utf-8"?>
<formControlPr xmlns="http://schemas.microsoft.com/office/spreadsheetml/2009/9/main" objectType="CheckBox" fmlaLink="$U$42" lockText="1" noThreeD="1"/>
</file>

<file path=xl/ctrlProps/ctrlProp552.xml><?xml version="1.0" encoding="utf-8"?>
<formControlPr xmlns="http://schemas.microsoft.com/office/spreadsheetml/2009/9/main" objectType="CheckBox" fmlaLink="$U$43" lockText="1" noThreeD="1"/>
</file>

<file path=xl/ctrlProps/ctrlProp553.xml><?xml version="1.0" encoding="utf-8"?>
<formControlPr xmlns="http://schemas.microsoft.com/office/spreadsheetml/2009/9/main" objectType="CheckBox" fmlaLink="$U$44" lockText="1" noThreeD="1"/>
</file>

<file path=xl/ctrlProps/ctrlProp554.xml><?xml version="1.0" encoding="utf-8"?>
<formControlPr xmlns="http://schemas.microsoft.com/office/spreadsheetml/2009/9/main" objectType="CheckBox" fmlaLink="$U$46" lockText="1" noThreeD="1"/>
</file>

<file path=xl/ctrlProps/ctrlProp555.xml><?xml version="1.0" encoding="utf-8"?>
<formControlPr xmlns="http://schemas.microsoft.com/office/spreadsheetml/2009/9/main" objectType="CheckBox" fmlaLink="$U$47" lockText="1" noThreeD="1"/>
</file>

<file path=xl/ctrlProps/ctrlProp556.xml><?xml version="1.0" encoding="utf-8"?>
<formControlPr xmlns="http://schemas.microsoft.com/office/spreadsheetml/2009/9/main" objectType="CheckBox" fmlaLink="$U$48" lockText="1" noThreeD="1"/>
</file>

<file path=xl/ctrlProps/ctrlProp557.xml><?xml version="1.0" encoding="utf-8"?>
<formControlPr xmlns="http://schemas.microsoft.com/office/spreadsheetml/2009/9/main" objectType="CheckBox" fmlaLink="$U$49" lockText="1" noThreeD="1"/>
</file>

<file path=xl/ctrlProps/ctrlProp558.xml><?xml version="1.0" encoding="utf-8"?>
<formControlPr xmlns="http://schemas.microsoft.com/office/spreadsheetml/2009/9/main" objectType="CheckBox" fmlaLink="$U$50" lockText="1" noThreeD="1"/>
</file>

<file path=xl/ctrlProps/ctrlProp559.xml><?xml version="1.0" encoding="utf-8"?>
<formControlPr xmlns="http://schemas.microsoft.com/office/spreadsheetml/2009/9/main" objectType="CheckBox" fmlaLink="$V$34" lockText="1" noThreeD="1"/>
</file>

<file path=xl/ctrlProps/ctrlProp560.xml><?xml version="1.0" encoding="utf-8"?>
<formControlPr xmlns="http://schemas.microsoft.com/office/spreadsheetml/2009/9/main" objectType="CheckBox" fmlaLink="$V$35" lockText="1" noThreeD="1"/>
</file>

<file path=xl/ctrlProps/ctrlProp561.xml><?xml version="1.0" encoding="utf-8"?>
<formControlPr xmlns="http://schemas.microsoft.com/office/spreadsheetml/2009/9/main" objectType="CheckBox" fmlaLink="$V$36" lockText="1" noThreeD="1"/>
</file>

<file path=xl/ctrlProps/ctrlProp562.xml><?xml version="1.0" encoding="utf-8"?>
<formControlPr xmlns="http://schemas.microsoft.com/office/spreadsheetml/2009/9/main" objectType="CheckBox" fmlaLink="$V$38" lockText="1" noThreeD="1"/>
</file>

<file path=xl/ctrlProps/ctrlProp563.xml><?xml version="1.0" encoding="utf-8"?>
<formControlPr xmlns="http://schemas.microsoft.com/office/spreadsheetml/2009/9/main" objectType="CheckBox" fmlaLink="$V$37" lockText="1" noThreeD="1"/>
</file>

<file path=xl/ctrlProps/ctrlProp564.xml><?xml version="1.0" encoding="utf-8"?>
<formControlPr xmlns="http://schemas.microsoft.com/office/spreadsheetml/2009/9/main" objectType="CheckBox" fmlaLink="$V$40" lockText="1" noThreeD="1"/>
</file>

<file path=xl/ctrlProps/ctrlProp565.xml><?xml version="1.0" encoding="utf-8"?>
<formControlPr xmlns="http://schemas.microsoft.com/office/spreadsheetml/2009/9/main" objectType="CheckBox" fmlaLink="$V$41" lockText="1" noThreeD="1"/>
</file>

<file path=xl/ctrlProps/ctrlProp566.xml><?xml version="1.0" encoding="utf-8"?>
<formControlPr xmlns="http://schemas.microsoft.com/office/spreadsheetml/2009/9/main" objectType="CheckBox" fmlaLink="$V$42" lockText="1" noThreeD="1"/>
</file>

<file path=xl/ctrlProps/ctrlProp567.xml><?xml version="1.0" encoding="utf-8"?>
<formControlPr xmlns="http://schemas.microsoft.com/office/spreadsheetml/2009/9/main" objectType="CheckBox" fmlaLink="$V$43" lockText="1" noThreeD="1"/>
</file>

<file path=xl/ctrlProps/ctrlProp568.xml><?xml version="1.0" encoding="utf-8"?>
<formControlPr xmlns="http://schemas.microsoft.com/office/spreadsheetml/2009/9/main" objectType="CheckBox" fmlaLink="$V$44" lockText="1" noThreeD="1"/>
</file>

<file path=xl/ctrlProps/ctrlProp569.xml><?xml version="1.0" encoding="utf-8"?>
<formControlPr xmlns="http://schemas.microsoft.com/office/spreadsheetml/2009/9/main" objectType="CheckBox" fmlaLink="$V$46" lockText="1" noThreeD="1"/>
</file>

<file path=xl/ctrlProps/ctrlProp570.xml><?xml version="1.0" encoding="utf-8"?>
<formControlPr xmlns="http://schemas.microsoft.com/office/spreadsheetml/2009/9/main" objectType="CheckBox" fmlaLink="$V$47" lockText="1" noThreeD="1"/>
</file>

<file path=xl/ctrlProps/ctrlProp571.xml><?xml version="1.0" encoding="utf-8"?>
<formControlPr xmlns="http://schemas.microsoft.com/office/spreadsheetml/2009/9/main" objectType="CheckBox" fmlaLink="$V$48" lockText="1" noThreeD="1"/>
</file>

<file path=xl/ctrlProps/ctrlProp572.xml><?xml version="1.0" encoding="utf-8"?>
<formControlPr xmlns="http://schemas.microsoft.com/office/spreadsheetml/2009/9/main" objectType="CheckBox" fmlaLink="$V$49" lockText="1" noThreeD="1"/>
</file>

<file path=xl/ctrlProps/ctrlProp573.xml><?xml version="1.0" encoding="utf-8"?>
<formControlPr xmlns="http://schemas.microsoft.com/office/spreadsheetml/2009/9/main" objectType="CheckBox" fmlaLink="$V$50" lockText="1" noThreeD="1"/>
</file>

<file path=xl/ctrlProps/ctrlProp574.xml><?xml version="1.0" encoding="utf-8"?>
<formControlPr xmlns="http://schemas.microsoft.com/office/spreadsheetml/2009/9/main" objectType="CheckBox" fmlaLink="$U$5" lockText="1" noThreeD="1"/>
</file>

<file path=xl/ctrlProps/ctrlProp575.xml><?xml version="1.0" encoding="utf-8"?>
<formControlPr xmlns="http://schemas.microsoft.com/office/spreadsheetml/2009/9/main" objectType="CheckBox" fmlaLink="$U$6" lockText="1" noThreeD="1"/>
</file>

<file path=xl/ctrlProps/ctrlProp576.xml><?xml version="1.0" encoding="utf-8"?>
<formControlPr xmlns="http://schemas.microsoft.com/office/spreadsheetml/2009/9/main" objectType="CheckBox" fmlaLink="$U$7" lockText="1" noThreeD="1"/>
</file>

<file path=xl/ctrlProps/ctrlProp577.xml><?xml version="1.0" encoding="utf-8"?>
<formControlPr xmlns="http://schemas.microsoft.com/office/spreadsheetml/2009/9/main" objectType="CheckBox" fmlaLink="$U$8" lockText="1" noThreeD="1"/>
</file>

<file path=xl/ctrlProps/ctrlProp578.xml><?xml version="1.0" encoding="utf-8"?>
<formControlPr xmlns="http://schemas.microsoft.com/office/spreadsheetml/2009/9/main" objectType="CheckBox" fmlaLink="$U$15" lockText="1" noThreeD="1"/>
</file>

<file path=xl/ctrlProps/ctrlProp579.xml><?xml version="1.0" encoding="utf-8"?>
<formControlPr xmlns="http://schemas.microsoft.com/office/spreadsheetml/2009/9/main" objectType="CheckBox" fmlaLink="$U$16" lockText="1" noThreeD="1"/>
</file>

<file path=xl/ctrlProps/ctrlProp580.xml><?xml version="1.0" encoding="utf-8"?>
<formControlPr xmlns="http://schemas.microsoft.com/office/spreadsheetml/2009/9/main" objectType="CheckBox" fmlaLink="$U$17" lockText="1" noThreeD="1"/>
</file>

<file path=xl/ctrlProps/ctrlProp581.xml><?xml version="1.0" encoding="utf-8"?>
<formControlPr xmlns="http://schemas.microsoft.com/office/spreadsheetml/2009/9/main" objectType="CheckBox" fmlaLink="$U$18" lockText="1" noThreeD="1"/>
</file>

<file path=xl/ctrlProps/ctrlProp582.xml><?xml version="1.0" encoding="utf-8"?>
<formControlPr xmlns="http://schemas.microsoft.com/office/spreadsheetml/2009/9/main" objectType="CheckBox" fmlaLink="$U$26" lockText="1" noThreeD="1"/>
</file>

<file path=xl/ctrlProps/ctrlProp583.xml><?xml version="1.0" encoding="utf-8"?>
<formControlPr xmlns="http://schemas.microsoft.com/office/spreadsheetml/2009/9/main" objectType="CheckBox" fmlaLink="$U$20" lockText="1" noThreeD="1"/>
</file>

<file path=xl/ctrlProps/ctrlProp584.xml><?xml version="1.0" encoding="utf-8"?>
<formControlPr xmlns="http://schemas.microsoft.com/office/spreadsheetml/2009/9/main" objectType="CheckBox" fmlaLink="$U$21" lockText="1" noThreeD="1"/>
</file>

<file path=xl/ctrlProps/ctrlProp585.xml><?xml version="1.0" encoding="utf-8"?>
<formControlPr xmlns="http://schemas.microsoft.com/office/spreadsheetml/2009/9/main" objectType="CheckBox" fmlaLink="$U$22" lockText="1" noThreeD="1"/>
</file>

<file path=xl/ctrlProps/ctrlProp586.xml><?xml version="1.0" encoding="utf-8"?>
<formControlPr xmlns="http://schemas.microsoft.com/office/spreadsheetml/2009/9/main" objectType="CheckBox" fmlaLink="$U$24" lockText="1" noThreeD="1"/>
</file>

<file path=xl/ctrlProps/ctrlProp587.xml><?xml version="1.0" encoding="utf-8"?>
<formControlPr xmlns="http://schemas.microsoft.com/office/spreadsheetml/2009/9/main" objectType="CheckBox" fmlaLink="$U$27" lockText="1" noThreeD="1"/>
</file>

<file path=xl/ctrlProps/ctrlProp588.xml><?xml version="1.0" encoding="utf-8"?>
<formControlPr xmlns="http://schemas.microsoft.com/office/spreadsheetml/2009/9/main" objectType="CheckBox" fmlaLink="$U$29" lockText="1" noThreeD="1"/>
</file>

<file path=xl/ctrlProps/ctrlProp589.xml><?xml version="1.0" encoding="utf-8"?>
<formControlPr xmlns="http://schemas.microsoft.com/office/spreadsheetml/2009/9/main" objectType="CheckBox" fmlaLink="$U$28" lockText="1" noThreeD="1"/>
</file>

<file path=xl/ctrlProps/ctrlProp590.xml><?xml version="1.0" encoding="utf-8"?>
<formControlPr xmlns="http://schemas.microsoft.com/office/spreadsheetml/2009/9/main" objectType="CheckBox" fmlaLink="$U$43" lockText="1" noThreeD="1"/>
</file>

<file path=xl/ctrlProps/ctrlProp591.xml><?xml version="1.0" encoding="utf-8"?>
<formControlPr xmlns="http://schemas.microsoft.com/office/spreadsheetml/2009/9/main" objectType="CheckBox" fmlaLink="$U$40" lockText="1" noThreeD="1"/>
</file>

<file path=xl/ctrlProps/ctrlProp592.xml><?xml version="1.0" encoding="utf-8"?>
<formControlPr xmlns="http://schemas.microsoft.com/office/spreadsheetml/2009/9/main" objectType="CheckBox" fmlaLink="$U$41" lockText="1" noThreeD="1"/>
</file>

<file path=xl/ctrlProps/ctrlProp593.xml><?xml version="1.0" encoding="utf-8"?>
<formControlPr xmlns="http://schemas.microsoft.com/office/spreadsheetml/2009/9/main" objectType="CheckBox" fmlaLink="$U$42" lockText="1" noThreeD="1"/>
</file>

<file path=xl/ctrlProps/ctrlProp594.xml><?xml version="1.0" encoding="utf-8"?>
<formControlPr xmlns="http://schemas.microsoft.com/office/spreadsheetml/2009/9/main" objectType="CheckBox" fmlaLink="$U$10" lockText="1" noThreeD="1"/>
</file>

<file path=xl/ctrlProps/ctrlProp595.xml><?xml version="1.0" encoding="utf-8"?>
<formControlPr xmlns="http://schemas.microsoft.com/office/spreadsheetml/2009/9/main" objectType="CheckBox" fmlaLink="$U$11" lockText="1" noThreeD="1"/>
</file>

<file path=xl/ctrlProps/ctrlProp596.xml><?xml version="1.0" encoding="utf-8"?>
<formControlPr xmlns="http://schemas.microsoft.com/office/spreadsheetml/2009/9/main" objectType="CheckBox" fmlaLink="$U$12" lockText="1" noThreeD="1"/>
</file>

<file path=xl/ctrlProps/ctrlProp597.xml><?xml version="1.0" encoding="utf-8"?>
<formControlPr xmlns="http://schemas.microsoft.com/office/spreadsheetml/2009/9/main" objectType="CheckBox" fmlaLink="$U$13" lockText="1" noThreeD="1"/>
</file>

<file path=xl/ctrlProps/ctrlProp598.xml><?xml version="1.0" encoding="utf-8"?>
<formControlPr xmlns="http://schemas.microsoft.com/office/spreadsheetml/2009/9/main" objectType="CheckBox" fmlaLink="$U$48" lockText="1" noThreeD="1"/>
</file>

<file path=xl/ctrlProps/ctrlProp599.xml><?xml version="1.0" encoding="utf-8"?>
<formControlPr xmlns="http://schemas.microsoft.com/office/spreadsheetml/2009/9/main" objectType="CheckBox" fmlaLink="$U$45" lockText="1" noThreeD="1"/>
</file>

<file path=xl/ctrlProps/ctrlProp600.xml><?xml version="1.0" encoding="utf-8"?>
<formControlPr xmlns="http://schemas.microsoft.com/office/spreadsheetml/2009/9/main" objectType="CheckBox" fmlaLink="$U$46" lockText="1" noThreeD="1"/>
</file>

<file path=xl/ctrlProps/ctrlProp601.xml><?xml version="1.0" encoding="utf-8"?>
<formControlPr xmlns="http://schemas.microsoft.com/office/spreadsheetml/2009/9/main" objectType="CheckBox" fmlaLink="$U$47" lockText="1" noThreeD="1"/>
</file>

<file path=xl/ctrlProps/ctrlProp602.xml><?xml version="1.0" encoding="utf-8"?>
<formControlPr xmlns="http://schemas.microsoft.com/office/spreadsheetml/2009/9/main" objectType="CheckBox" fmlaLink="$U$23" lockText="1" noThreeD="1"/>
</file>

<file path=xl/ctrlProps/ctrlProp603.xml><?xml version="1.0" encoding="utf-8"?>
<formControlPr xmlns="http://schemas.microsoft.com/office/spreadsheetml/2009/9/main" objectType="CheckBox" fmlaLink="$V$5" lockText="1" noThreeD="1"/>
</file>

<file path=xl/ctrlProps/ctrlProp604.xml><?xml version="1.0" encoding="utf-8"?>
<formControlPr xmlns="http://schemas.microsoft.com/office/spreadsheetml/2009/9/main" objectType="CheckBox" fmlaLink="$V$6" lockText="1" noThreeD="1"/>
</file>

<file path=xl/ctrlProps/ctrlProp605.xml><?xml version="1.0" encoding="utf-8"?>
<formControlPr xmlns="http://schemas.microsoft.com/office/spreadsheetml/2009/9/main" objectType="CheckBox" fmlaLink="$V$7" lockText="1" noThreeD="1"/>
</file>

<file path=xl/ctrlProps/ctrlProp606.xml><?xml version="1.0" encoding="utf-8"?>
<formControlPr xmlns="http://schemas.microsoft.com/office/spreadsheetml/2009/9/main" objectType="CheckBox" fmlaLink="$V$8" lockText="1" noThreeD="1"/>
</file>

<file path=xl/ctrlProps/ctrlProp607.xml><?xml version="1.0" encoding="utf-8"?>
<formControlPr xmlns="http://schemas.microsoft.com/office/spreadsheetml/2009/9/main" objectType="CheckBox" fmlaLink="$V$15" lockText="1" noThreeD="1"/>
</file>

<file path=xl/ctrlProps/ctrlProp608.xml><?xml version="1.0" encoding="utf-8"?>
<formControlPr xmlns="http://schemas.microsoft.com/office/spreadsheetml/2009/9/main" objectType="CheckBox" fmlaLink="$V$16" lockText="1" noThreeD="1"/>
</file>

<file path=xl/ctrlProps/ctrlProp609.xml><?xml version="1.0" encoding="utf-8"?>
<formControlPr xmlns="http://schemas.microsoft.com/office/spreadsheetml/2009/9/main" objectType="CheckBox" fmlaLink="$V$17" lockText="1" noThreeD="1"/>
</file>

<file path=xl/ctrlProps/ctrlProp610.xml><?xml version="1.0" encoding="utf-8"?>
<formControlPr xmlns="http://schemas.microsoft.com/office/spreadsheetml/2009/9/main" objectType="CheckBox" fmlaLink="$V$18" lockText="1" noThreeD="1"/>
</file>

<file path=xl/ctrlProps/ctrlProp611.xml><?xml version="1.0" encoding="utf-8"?>
<formControlPr xmlns="http://schemas.microsoft.com/office/spreadsheetml/2009/9/main" objectType="CheckBox" fmlaLink="$V$26" lockText="1" noThreeD="1"/>
</file>

<file path=xl/ctrlProps/ctrlProp612.xml><?xml version="1.0" encoding="utf-8"?>
<formControlPr xmlns="http://schemas.microsoft.com/office/spreadsheetml/2009/9/main" objectType="CheckBox" fmlaLink="$V$27" lockText="1" noThreeD="1"/>
</file>

<file path=xl/ctrlProps/ctrlProp613.xml><?xml version="1.0" encoding="utf-8"?>
<formControlPr xmlns="http://schemas.microsoft.com/office/spreadsheetml/2009/9/main" objectType="CheckBox" fmlaLink="$V$29" lockText="1" noThreeD="1"/>
</file>

<file path=xl/ctrlProps/ctrlProp614.xml><?xml version="1.0" encoding="utf-8"?>
<formControlPr xmlns="http://schemas.microsoft.com/office/spreadsheetml/2009/9/main" objectType="CheckBox" fmlaLink="$V$43" lockText="1" noThreeD="1"/>
</file>

<file path=xl/ctrlProps/ctrlProp615.xml><?xml version="1.0" encoding="utf-8"?>
<formControlPr xmlns="http://schemas.microsoft.com/office/spreadsheetml/2009/9/main" objectType="CheckBox" fmlaLink="$V$40" lockText="1" noThreeD="1"/>
</file>

<file path=xl/ctrlProps/ctrlProp616.xml><?xml version="1.0" encoding="utf-8"?>
<formControlPr xmlns="http://schemas.microsoft.com/office/spreadsheetml/2009/9/main" objectType="CheckBox" fmlaLink="$V$41" lockText="1" noThreeD="1"/>
</file>

<file path=xl/ctrlProps/ctrlProp617.xml><?xml version="1.0" encoding="utf-8"?>
<formControlPr xmlns="http://schemas.microsoft.com/office/spreadsheetml/2009/9/main" objectType="CheckBox" fmlaLink="$V$42" lockText="1" noThreeD="1"/>
</file>

<file path=xl/ctrlProps/ctrlProp618.xml><?xml version="1.0" encoding="utf-8"?>
<formControlPr xmlns="http://schemas.microsoft.com/office/spreadsheetml/2009/9/main" objectType="CheckBox" fmlaLink="$V$10" lockText="1" noThreeD="1"/>
</file>

<file path=xl/ctrlProps/ctrlProp619.xml><?xml version="1.0" encoding="utf-8"?>
<formControlPr xmlns="http://schemas.microsoft.com/office/spreadsheetml/2009/9/main" objectType="CheckBox" fmlaLink="$V$11" lockText="1" noThreeD="1"/>
</file>

<file path=xl/ctrlProps/ctrlProp620.xml><?xml version="1.0" encoding="utf-8"?>
<formControlPr xmlns="http://schemas.microsoft.com/office/spreadsheetml/2009/9/main" objectType="CheckBox" fmlaLink="$V$12" lockText="1" noThreeD="1"/>
</file>

<file path=xl/ctrlProps/ctrlProp621.xml><?xml version="1.0" encoding="utf-8"?>
<formControlPr xmlns="http://schemas.microsoft.com/office/spreadsheetml/2009/9/main" objectType="CheckBox" fmlaLink="$V$13" lockText="1" noThreeD="1"/>
</file>

<file path=xl/ctrlProps/ctrlProp622.xml><?xml version="1.0" encoding="utf-8"?>
<formControlPr xmlns="http://schemas.microsoft.com/office/spreadsheetml/2009/9/main" objectType="CheckBox" fmlaLink="$V$48" lockText="1" noThreeD="1"/>
</file>

<file path=xl/ctrlProps/ctrlProp623.xml><?xml version="1.0" encoding="utf-8"?>
<formControlPr xmlns="http://schemas.microsoft.com/office/spreadsheetml/2009/9/main" objectType="CheckBox" fmlaLink="$V$45" lockText="1" noThreeD="1"/>
</file>

<file path=xl/ctrlProps/ctrlProp624.xml><?xml version="1.0" encoding="utf-8"?>
<formControlPr xmlns="http://schemas.microsoft.com/office/spreadsheetml/2009/9/main" objectType="CheckBox" fmlaLink="$V$46" lockText="1" noThreeD="1"/>
</file>

<file path=xl/ctrlProps/ctrlProp625.xml><?xml version="1.0" encoding="utf-8"?>
<formControlPr xmlns="http://schemas.microsoft.com/office/spreadsheetml/2009/9/main" objectType="CheckBox" fmlaLink="$V$47" lockText="1" noThreeD="1"/>
</file>

<file path=xl/ctrlProps/ctrlProp626.xml><?xml version="1.0" encoding="utf-8"?>
<formControlPr xmlns="http://schemas.microsoft.com/office/spreadsheetml/2009/9/main" objectType="CheckBox" fmlaLink="$V$5" lockText="1" noThreeD="1"/>
</file>

<file path=xl/ctrlProps/ctrlProp627.xml><?xml version="1.0" encoding="utf-8"?>
<formControlPr xmlns="http://schemas.microsoft.com/office/spreadsheetml/2009/9/main" objectType="CheckBox" fmlaLink="$V$6" lockText="1" noThreeD="1"/>
</file>

<file path=xl/ctrlProps/ctrlProp628.xml><?xml version="1.0" encoding="utf-8"?>
<formControlPr xmlns="http://schemas.microsoft.com/office/spreadsheetml/2009/9/main" objectType="CheckBox" fmlaLink="$V$7" lockText="1" noThreeD="1"/>
</file>

<file path=xl/ctrlProps/ctrlProp629.xml><?xml version="1.0" encoding="utf-8"?>
<formControlPr xmlns="http://schemas.microsoft.com/office/spreadsheetml/2009/9/main" objectType="CheckBox" fmlaLink="$V$15" lockText="1" noThreeD="1"/>
</file>

<file path=xl/ctrlProps/ctrlProp630.xml><?xml version="1.0" encoding="utf-8"?>
<formControlPr xmlns="http://schemas.microsoft.com/office/spreadsheetml/2009/9/main" objectType="CheckBox" fmlaLink="$V$16" lockText="1" noThreeD="1"/>
</file>

<file path=xl/ctrlProps/ctrlProp631.xml><?xml version="1.0" encoding="utf-8"?>
<formControlPr xmlns="http://schemas.microsoft.com/office/spreadsheetml/2009/9/main" objectType="CheckBox" fmlaLink="$V$17" lockText="1" noThreeD="1"/>
</file>

<file path=xl/ctrlProps/ctrlProp632.xml><?xml version="1.0" encoding="utf-8"?>
<formControlPr xmlns="http://schemas.microsoft.com/office/spreadsheetml/2009/9/main" objectType="CheckBox" fmlaLink="$V$18" lockText="1" noThreeD="1"/>
</file>

<file path=xl/ctrlProps/ctrlProp633.xml><?xml version="1.0" encoding="utf-8"?>
<formControlPr xmlns="http://schemas.microsoft.com/office/spreadsheetml/2009/9/main" objectType="CheckBox" fmlaLink="$V$26" lockText="1" noThreeD="1"/>
</file>

<file path=xl/ctrlProps/ctrlProp634.xml><?xml version="1.0" encoding="utf-8"?>
<formControlPr xmlns="http://schemas.microsoft.com/office/spreadsheetml/2009/9/main" objectType="CheckBox" fmlaLink="$V$27" lockText="1" noThreeD="1"/>
</file>

<file path=xl/ctrlProps/ctrlProp635.xml><?xml version="1.0" encoding="utf-8"?>
<formControlPr xmlns="http://schemas.microsoft.com/office/spreadsheetml/2009/9/main" objectType="CheckBox" fmlaLink="$V$29" lockText="1" noThreeD="1"/>
</file>

<file path=xl/ctrlProps/ctrlProp636.xml><?xml version="1.0" encoding="utf-8"?>
<formControlPr xmlns="http://schemas.microsoft.com/office/spreadsheetml/2009/9/main" objectType="CheckBox" fmlaLink="$V$28" lockText="1" noThreeD="1"/>
</file>

<file path=xl/ctrlProps/ctrlProp637.xml><?xml version="1.0" encoding="utf-8"?>
<formControlPr xmlns="http://schemas.microsoft.com/office/spreadsheetml/2009/9/main" objectType="CheckBox" fmlaLink="$V$40" lockText="1" noThreeD="1"/>
</file>

<file path=xl/ctrlProps/ctrlProp638.xml><?xml version="1.0" encoding="utf-8"?>
<formControlPr xmlns="http://schemas.microsoft.com/office/spreadsheetml/2009/9/main" objectType="CheckBox" fmlaLink="$V$41" lockText="1" noThreeD="1"/>
</file>

<file path=xl/ctrlProps/ctrlProp639.xml><?xml version="1.0" encoding="utf-8"?>
<formControlPr xmlns="http://schemas.microsoft.com/office/spreadsheetml/2009/9/main" objectType="CheckBox" fmlaLink="$V$42" lockText="1" noThreeD="1"/>
</file>

<file path=xl/ctrlProps/ctrlProp640.xml><?xml version="1.0" encoding="utf-8"?>
<formControlPr xmlns="http://schemas.microsoft.com/office/spreadsheetml/2009/9/main" objectType="CheckBox" fmlaLink="$V$10" lockText="1" noThreeD="1"/>
</file>

<file path=xl/ctrlProps/ctrlProp641.xml><?xml version="1.0" encoding="utf-8"?>
<formControlPr xmlns="http://schemas.microsoft.com/office/spreadsheetml/2009/9/main" objectType="CheckBox" fmlaLink="$V$11" lockText="1" noThreeD="1"/>
</file>

<file path=xl/ctrlProps/ctrlProp642.xml><?xml version="1.0" encoding="utf-8"?>
<formControlPr xmlns="http://schemas.microsoft.com/office/spreadsheetml/2009/9/main" objectType="CheckBox" fmlaLink="$V$12" lockText="1" noThreeD="1"/>
</file>

<file path=xl/ctrlProps/ctrlProp643.xml><?xml version="1.0" encoding="utf-8"?>
<formControlPr xmlns="http://schemas.microsoft.com/office/spreadsheetml/2009/9/main" objectType="CheckBox" fmlaLink="$V$13" lockText="1" noThreeD="1"/>
</file>

<file path=xl/ctrlProps/ctrlProp644.xml><?xml version="1.0" encoding="utf-8"?>
<formControlPr xmlns="http://schemas.microsoft.com/office/spreadsheetml/2009/9/main" objectType="CheckBox" fmlaLink="$V$45" lockText="1" noThreeD="1"/>
</file>

<file path=xl/ctrlProps/ctrlProp645.xml><?xml version="1.0" encoding="utf-8"?>
<formControlPr xmlns="http://schemas.microsoft.com/office/spreadsheetml/2009/9/main" objectType="CheckBox" fmlaLink="$V$46" lockText="1" noThreeD="1"/>
</file>

<file path=xl/ctrlProps/ctrlProp646.xml><?xml version="1.0" encoding="utf-8"?>
<formControlPr xmlns="http://schemas.microsoft.com/office/spreadsheetml/2009/9/main" objectType="CheckBox" fmlaLink="$V$47" lockText="1" noThreeD="1"/>
</file>

<file path=xl/ctrlProps/ctrlProp647.xml><?xml version="1.0" encoding="utf-8"?>
<formControlPr xmlns="http://schemas.microsoft.com/office/spreadsheetml/2009/9/main" objectType="CheckBox" fmlaLink="$V$5" lockText="1" noThreeD="1"/>
</file>

<file path=xl/ctrlProps/ctrlProp648.xml><?xml version="1.0" encoding="utf-8"?>
<formControlPr xmlns="http://schemas.microsoft.com/office/spreadsheetml/2009/9/main" objectType="CheckBox" fmlaLink="$V$6" lockText="1" noThreeD="1"/>
</file>

<file path=xl/ctrlProps/ctrlProp649.xml><?xml version="1.0" encoding="utf-8"?>
<formControlPr xmlns="http://schemas.microsoft.com/office/spreadsheetml/2009/9/main" objectType="CheckBox" fmlaLink="$V$7" lockText="1" noThreeD="1"/>
</file>

<file path=xl/ctrlProps/ctrlProp650.xml><?xml version="1.0" encoding="utf-8"?>
<formControlPr xmlns="http://schemas.microsoft.com/office/spreadsheetml/2009/9/main" objectType="CheckBox" fmlaLink="$V$10" lockText="1" noThreeD="1"/>
</file>

<file path=xl/ctrlProps/ctrlProp651.xml><?xml version="1.0" encoding="utf-8"?>
<formControlPr xmlns="http://schemas.microsoft.com/office/spreadsheetml/2009/9/main" objectType="CheckBox" fmlaLink="$V$11" lockText="1" noThreeD="1"/>
</file>

<file path=xl/ctrlProps/ctrlProp652.xml><?xml version="1.0" encoding="utf-8"?>
<formControlPr xmlns="http://schemas.microsoft.com/office/spreadsheetml/2009/9/main" objectType="CheckBox" fmlaLink="$V$12" lockText="1" noThreeD="1"/>
</file>

<file path=xl/ctrlProps/ctrlProp653.xml><?xml version="1.0" encoding="utf-8"?>
<formControlPr xmlns="http://schemas.microsoft.com/office/spreadsheetml/2009/9/main" objectType="CheckBox" fmlaLink="$V$13" lockText="1" noThreeD="1"/>
</file>

<file path=xl/ctrlProps/ctrlProp654.xml><?xml version="1.0" encoding="utf-8"?>
<formControlPr xmlns="http://schemas.microsoft.com/office/spreadsheetml/2009/9/main" objectType="CheckBox" fmlaLink="$V$15" lockText="1" noThreeD="1"/>
</file>

<file path=xl/ctrlProps/ctrlProp655.xml><?xml version="1.0" encoding="utf-8"?>
<formControlPr xmlns="http://schemas.microsoft.com/office/spreadsheetml/2009/9/main" objectType="CheckBox" fmlaLink="$V$16" lockText="1" noThreeD="1"/>
</file>

<file path=xl/ctrlProps/ctrlProp656.xml><?xml version="1.0" encoding="utf-8"?>
<formControlPr xmlns="http://schemas.microsoft.com/office/spreadsheetml/2009/9/main" objectType="CheckBox" fmlaLink="$V$17" lockText="1" noThreeD="1"/>
</file>

<file path=xl/ctrlProps/ctrlProp657.xml><?xml version="1.0" encoding="utf-8"?>
<formControlPr xmlns="http://schemas.microsoft.com/office/spreadsheetml/2009/9/main" objectType="CheckBox" fmlaLink="$V$18" lockText="1" noThreeD="1"/>
</file>

<file path=xl/ctrlProps/ctrlProp658.xml><?xml version="1.0" encoding="utf-8"?>
<formControlPr xmlns="http://schemas.microsoft.com/office/spreadsheetml/2009/9/main" objectType="CheckBox" fmlaLink="$V$26" lockText="1" noThreeD="1"/>
</file>

<file path=xl/ctrlProps/ctrlProp659.xml><?xml version="1.0" encoding="utf-8"?>
<formControlPr xmlns="http://schemas.microsoft.com/office/spreadsheetml/2009/9/main" objectType="CheckBox" fmlaLink="$V$27" lockText="1" noThreeD="1"/>
</file>

<file path=xl/ctrlProps/ctrlProp660.xml><?xml version="1.0" encoding="utf-8"?>
<formControlPr xmlns="http://schemas.microsoft.com/office/spreadsheetml/2009/9/main" objectType="CheckBox" fmlaLink="$V$29" lockText="1" noThreeD="1"/>
</file>

<file path=xl/ctrlProps/ctrlProp661.xml><?xml version="1.0" encoding="utf-8"?>
<formControlPr xmlns="http://schemas.microsoft.com/office/spreadsheetml/2009/9/main" objectType="CheckBox" fmlaLink="$V$45" lockText="1" noThreeD="1"/>
</file>

<file path=xl/ctrlProps/ctrlProp662.xml><?xml version="1.0" encoding="utf-8"?>
<formControlPr xmlns="http://schemas.microsoft.com/office/spreadsheetml/2009/9/main" objectType="CheckBox" fmlaLink="$V$46" lockText="1" noThreeD="1"/>
</file>

<file path=xl/ctrlProps/ctrlProp663.xml><?xml version="1.0" encoding="utf-8"?>
<formControlPr xmlns="http://schemas.microsoft.com/office/spreadsheetml/2009/9/main" objectType="CheckBox" fmlaLink="$V$47" lockText="1" noThreeD="1"/>
</file>

<file path=xl/ctrlProps/ctrlProp664.xml><?xml version="1.0" encoding="utf-8"?>
<formControlPr xmlns="http://schemas.microsoft.com/office/spreadsheetml/2009/9/main" objectType="CheckBox" fmlaLink="$U$5" lockText="1" noThreeD="1"/>
</file>

<file path=xl/ctrlProps/ctrlProp665.xml><?xml version="1.0" encoding="utf-8"?>
<formControlPr xmlns="http://schemas.microsoft.com/office/spreadsheetml/2009/9/main" objectType="CheckBox" fmlaLink="$U$6" lockText="1" noThreeD="1"/>
</file>

<file path=xl/ctrlProps/ctrlProp666.xml><?xml version="1.0" encoding="utf-8"?>
<formControlPr xmlns="http://schemas.microsoft.com/office/spreadsheetml/2009/9/main" objectType="CheckBox" fmlaLink="$U$7" lockText="1" noThreeD="1"/>
</file>

<file path=xl/ctrlProps/ctrlProp667.xml><?xml version="1.0" encoding="utf-8"?>
<formControlPr xmlns="http://schemas.microsoft.com/office/spreadsheetml/2009/9/main" objectType="CheckBox" fmlaLink="$U$8" lockText="1" noThreeD="1"/>
</file>

<file path=xl/ctrlProps/ctrlProp668.xml><?xml version="1.0" encoding="utf-8"?>
<formControlPr xmlns="http://schemas.microsoft.com/office/spreadsheetml/2009/9/main" objectType="CheckBox" fmlaLink="$U$15" lockText="1" noThreeD="1"/>
</file>

<file path=xl/ctrlProps/ctrlProp669.xml><?xml version="1.0" encoding="utf-8"?>
<formControlPr xmlns="http://schemas.microsoft.com/office/spreadsheetml/2009/9/main" objectType="CheckBox" fmlaLink="$U$16" lockText="1" noThreeD="1"/>
</file>

<file path=xl/ctrlProps/ctrlProp670.xml><?xml version="1.0" encoding="utf-8"?>
<formControlPr xmlns="http://schemas.microsoft.com/office/spreadsheetml/2009/9/main" objectType="CheckBox" fmlaLink="$U$17" lockText="1" noThreeD="1"/>
</file>

<file path=xl/ctrlProps/ctrlProp671.xml><?xml version="1.0" encoding="utf-8"?>
<formControlPr xmlns="http://schemas.microsoft.com/office/spreadsheetml/2009/9/main" objectType="CheckBox" fmlaLink="$U$18" lockText="1" noThreeD="1"/>
</file>

<file path=xl/ctrlProps/ctrlProp672.xml><?xml version="1.0" encoding="utf-8"?>
<formControlPr xmlns="http://schemas.microsoft.com/office/spreadsheetml/2009/9/main" objectType="CheckBox" fmlaLink="$U$26" lockText="1" noThreeD="1"/>
</file>

<file path=xl/ctrlProps/ctrlProp673.xml><?xml version="1.0" encoding="utf-8"?>
<formControlPr xmlns="http://schemas.microsoft.com/office/spreadsheetml/2009/9/main" objectType="CheckBox" fmlaLink="$U$20" lockText="1" noThreeD="1"/>
</file>

<file path=xl/ctrlProps/ctrlProp674.xml><?xml version="1.0" encoding="utf-8"?>
<formControlPr xmlns="http://schemas.microsoft.com/office/spreadsheetml/2009/9/main" objectType="CheckBox" fmlaLink="$U$21" lockText="1" noThreeD="1"/>
</file>

<file path=xl/ctrlProps/ctrlProp675.xml><?xml version="1.0" encoding="utf-8"?>
<formControlPr xmlns="http://schemas.microsoft.com/office/spreadsheetml/2009/9/main" objectType="CheckBox" fmlaLink="$U$22" lockText="1" noThreeD="1"/>
</file>

<file path=xl/ctrlProps/ctrlProp676.xml><?xml version="1.0" encoding="utf-8"?>
<formControlPr xmlns="http://schemas.microsoft.com/office/spreadsheetml/2009/9/main" objectType="CheckBox" fmlaLink="$U$24" lockText="1" noThreeD="1"/>
</file>

<file path=xl/ctrlProps/ctrlProp677.xml><?xml version="1.0" encoding="utf-8"?>
<formControlPr xmlns="http://schemas.microsoft.com/office/spreadsheetml/2009/9/main" objectType="CheckBox" fmlaLink="$U$27" lockText="1" noThreeD="1"/>
</file>

<file path=xl/ctrlProps/ctrlProp678.xml><?xml version="1.0" encoding="utf-8"?>
<formControlPr xmlns="http://schemas.microsoft.com/office/spreadsheetml/2009/9/main" objectType="CheckBox" fmlaLink="$U$29" lockText="1" noThreeD="1"/>
</file>

<file path=xl/ctrlProps/ctrlProp679.xml><?xml version="1.0" encoding="utf-8"?>
<formControlPr xmlns="http://schemas.microsoft.com/office/spreadsheetml/2009/9/main" objectType="CheckBox" fmlaLink="$U$28" lockText="1" noThreeD="1"/>
</file>

<file path=xl/ctrlProps/ctrlProp680.xml><?xml version="1.0" encoding="utf-8"?>
<formControlPr xmlns="http://schemas.microsoft.com/office/spreadsheetml/2009/9/main" objectType="CheckBox" fmlaLink="$U$10" lockText="1" noThreeD="1"/>
</file>

<file path=xl/ctrlProps/ctrlProp681.xml><?xml version="1.0" encoding="utf-8"?>
<formControlPr xmlns="http://schemas.microsoft.com/office/spreadsheetml/2009/9/main" objectType="CheckBox" fmlaLink="$U$11" lockText="1" noThreeD="1"/>
</file>

<file path=xl/ctrlProps/ctrlProp682.xml><?xml version="1.0" encoding="utf-8"?>
<formControlPr xmlns="http://schemas.microsoft.com/office/spreadsheetml/2009/9/main" objectType="CheckBox" fmlaLink="$U$12" lockText="1" noThreeD="1"/>
</file>

<file path=xl/ctrlProps/ctrlProp683.xml><?xml version="1.0" encoding="utf-8"?>
<formControlPr xmlns="http://schemas.microsoft.com/office/spreadsheetml/2009/9/main" objectType="CheckBox" fmlaLink="$U$13" lockText="1" noThreeD="1"/>
</file>

<file path=xl/ctrlProps/ctrlProp684.xml><?xml version="1.0" encoding="utf-8"?>
<formControlPr xmlns="http://schemas.microsoft.com/office/spreadsheetml/2009/9/main" objectType="CheckBox" fmlaLink="$U$23" lockText="1" noThreeD="1"/>
</file>

<file path=xl/ctrlProps/ctrlProp685.xml><?xml version="1.0" encoding="utf-8"?>
<formControlPr xmlns="http://schemas.microsoft.com/office/spreadsheetml/2009/9/main" objectType="CheckBox" fmlaLink="$V$5" lockText="1" noThreeD="1"/>
</file>

<file path=xl/ctrlProps/ctrlProp686.xml><?xml version="1.0" encoding="utf-8"?>
<formControlPr xmlns="http://schemas.microsoft.com/office/spreadsheetml/2009/9/main" objectType="CheckBox" fmlaLink="$V$6" lockText="1" noThreeD="1"/>
</file>

<file path=xl/ctrlProps/ctrlProp687.xml><?xml version="1.0" encoding="utf-8"?>
<formControlPr xmlns="http://schemas.microsoft.com/office/spreadsheetml/2009/9/main" objectType="CheckBox" fmlaLink="$V$7" lockText="1" noThreeD="1"/>
</file>

<file path=xl/ctrlProps/ctrlProp688.xml><?xml version="1.0" encoding="utf-8"?>
<formControlPr xmlns="http://schemas.microsoft.com/office/spreadsheetml/2009/9/main" objectType="CheckBox" fmlaLink="$V$8" lockText="1" noThreeD="1"/>
</file>

<file path=xl/ctrlProps/ctrlProp689.xml><?xml version="1.0" encoding="utf-8"?>
<formControlPr xmlns="http://schemas.microsoft.com/office/spreadsheetml/2009/9/main" objectType="CheckBox" fmlaLink="$V$15" lockText="1" noThreeD="1"/>
</file>

<file path=xl/ctrlProps/ctrlProp690.xml><?xml version="1.0" encoding="utf-8"?>
<formControlPr xmlns="http://schemas.microsoft.com/office/spreadsheetml/2009/9/main" objectType="CheckBox" fmlaLink="$V$16" lockText="1" noThreeD="1"/>
</file>

<file path=xl/ctrlProps/ctrlProp691.xml><?xml version="1.0" encoding="utf-8"?>
<formControlPr xmlns="http://schemas.microsoft.com/office/spreadsheetml/2009/9/main" objectType="CheckBox" fmlaLink="$V$17" lockText="1" noThreeD="1"/>
</file>

<file path=xl/ctrlProps/ctrlProp692.xml><?xml version="1.0" encoding="utf-8"?>
<formControlPr xmlns="http://schemas.microsoft.com/office/spreadsheetml/2009/9/main" objectType="CheckBox" fmlaLink="$V$18" lockText="1" noThreeD="1"/>
</file>

<file path=xl/ctrlProps/ctrlProp693.xml><?xml version="1.0" encoding="utf-8"?>
<formControlPr xmlns="http://schemas.microsoft.com/office/spreadsheetml/2009/9/main" objectType="CheckBox" fmlaLink="$V$26" lockText="1" noThreeD="1"/>
</file>

<file path=xl/ctrlProps/ctrlProp694.xml><?xml version="1.0" encoding="utf-8"?>
<formControlPr xmlns="http://schemas.microsoft.com/office/spreadsheetml/2009/9/main" objectType="CheckBox" fmlaLink="$V$27" lockText="1" noThreeD="1"/>
</file>

<file path=xl/ctrlProps/ctrlProp695.xml><?xml version="1.0" encoding="utf-8"?>
<formControlPr xmlns="http://schemas.microsoft.com/office/spreadsheetml/2009/9/main" objectType="CheckBox" fmlaLink="$V$29" lockText="1" noThreeD="1"/>
</file>

<file path=xl/ctrlProps/ctrlProp696.xml><?xml version="1.0" encoding="utf-8"?>
<formControlPr xmlns="http://schemas.microsoft.com/office/spreadsheetml/2009/9/main" objectType="CheckBox" fmlaLink="$V$10" lockText="1" noThreeD="1"/>
</file>

<file path=xl/ctrlProps/ctrlProp697.xml><?xml version="1.0" encoding="utf-8"?>
<formControlPr xmlns="http://schemas.microsoft.com/office/spreadsheetml/2009/9/main" objectType="CheckBox" fmlaLink="$V$11" lockText="1" noThreeD="1"/>
</file>

<file path=xl/ctrlProps/ctrlProp698.xml><?xml version="1.0" encoding="utf-8"?>
<formControlPr xmlns="http://schemas.microsoft.com/office/spreadsheetml/2009/9/main" objectType="CheckBox" fmlaLink="$V$12" lockText="1" noThreeD="1"/>
</file>

<file path=xl/ctrlProps/ctrlProp699.xml><?xml version="1.0" encoding="utf-8"?>
<formControlPr xmlns="http://schemas.microsoft.com/office/spreadsheetml/2009/9/main" objectType="CheckBox" fmlaLink="$V$13" lockText="1" noThreeD="1"/>
</file>

<file path=xl/ctrlProps/ctrlProp700.xml><?xml version="1.0" encoding="utf-8"?>
<formControlPr xmlns="http://schemas.microsoft.com/office/spreadsheetml/2009/9/main" objectType="CheckBox" fmlaLink="$V$5" lockText="1" noThreeD="1"/>
</file>

<file path=xl/ctrlProps/ctrlProp701.xml><?xml version="1.0" encoding="utf-8"?>
<formControlPr xmlns="http://schemas.microsoft.com/office/spreadsheetml/2009/9/main" objectType="CheckBox" fmlaLink="$V$6" lockText="1" noThreeD="1"/>
</file>

<file path=xl/ctrlProps/ctrlProp702.xml><?xml version="1.0" encoding="utf-8"?>
<formControlPr xmlns="http://schemas.microsoft.com/office/spreadsheetml/2009/9/main" objectType="CheckBox" fmlaLink="$V$7" lockText="1" noThreeD="1"/>
</file>

<file path=xl/ctrlProps/ctrlProp703.xml><?xml version="1.0" encoding="utf-8"?>
<formControlPr xmlns="http://schemas.microsoft.com/office/spreadsheetml/2009/9/main" objectType="CheckBox" fmlaLink="$V$15" lockText="1" noThreeD="1"/>
</file>

<file path=xl/ctrlProps/ctrlProp704.xml><?xml version="1.0" encoding="utf-8"?>
<formControlPr xmlns="http://schemas.microsoft.com/office/spreadsheetml/2009/9/main" objectType="CheckBox" fmlaLink="$V$16" lockText="1" noThreeD="1"/>
</file>

<file path=xl/ctrlProps/ctrlProp705.xml><?xml version="1.0" encoding="utf-8"?>
<formControlPr xmlns="http://schemas.microsoft.com/office/spreadsheetml/2009/9/main" objectType="CheckBox" fmlaLink="$V$17" lockText="1" noThreeD="1"/>
</file>

<file path=xl/ctrlProps/ctrlProp706.xml><?xml version="1.0" encoding="utf-8"?>
<formControlPr xmlns="http://schemas.microsoft.com/office/spreadsheetml/2009/9/main" objectType="CheckBox" fmlaLink="$V$18" lockText="1" noThreeD="1"/>
</file>

<file path=xl/ctrlProps/ctrlProp707.xml><?xml version="1.0" encoding="utf-8"?>
<formControlPr xmlns="http://schemas.microsoft.com/office/spreadsheetml/2009/9/main" objectType="CheckBox" fmlaLink="$V$26" lockText="1" noThreeD="1"/>
</file>

<file path=xl/ctrlProps/ctrlProp708.xml><?xml version="1.0" encoding="utf-8"?>
<formControlPr xmlns="http://schemas.microsoft.com/office/spreadsheetml/2009/9/main" objectType="CheckBox" fmlaLink="$V$27" lockText="1" noThreeD="1"/>
</file>

<file path=xl/ctrlProps/ctrlProp709.xml><?xml version="1.0" encoding="utf-8"?>
<formControlPr xmlns="http://schemas.microsoft.com/office/spreadsheetml/2009/9/main" objectType="CheckBox" fmlaLink="$V$29" lockText="1" noThreeD="1"/>
</file>

<file path=xl/ctrlProps/ctrlProp710.xml><?xml version="1.0" encoding="utf-8"?>
<formControlPr xmlns="http://schemas.microsoft.com/office/spreadsheetml/2009/9/main" objectType="CheckBox" fmlaLink="$V$28" lockText="1" noThreeD="1"/>
</file>

<file path=xl/ctrlProps/ctrlProp711.xml><?xml version="1.0" encoding="utf-8"?>
<formControlPr xmlns="http://schemas.microsoft.com/office/spreadsheetml/2009/9/main" objectType="CheckBox" fmlaLink="$V$10" lockText="1" noThreeD="1"/>
</file>

<file path=xl/ctrlProps/ctrlProp712.xml><?xml version="1.0" encoding="utf-8"?>
<formControlPr xmlns="http://schemas.microsoft.com/office/spreadsheetml/2009/9/main" objectType="CheckBox" fmlaLink="$V$11" lockText="1" noThreeD="1"/>
</file>

<file path=xl/ctrlProps/ctrlProp713.xml><?xml version="1.0" encoding="utf-8"?>
<formControlPr xmlns="http://schemas.microsoft.com/office/spreadsheetml/2009/9/main" objectType="CheckBox" fmlaLink="$V$12" lockText="1" noThreeD="1"/>
</file>

<file path=xl/ctrlProps/ctrlProp714.xml><?xml version="1.0" encoding="utf-8"?>
<formControlPr xmlns="http://schemas.microsoft.com/office/spreadsheetml/2009/9/main" objectType="CheckBox" fmlaLink="$V$13" lockText="1" noThreeD="1"/>
</file>

<file path=xl/ctrlProps/ctrlProp715.xml><?xml version="1.0" encoding="utf-8"?>
<formControlPr xmlns="http://schemas.microsoft.com/office/spreadsheetml/2009/9/main" objectType="CheckBox" fmlaLink="$V$5" lockText="1" noThreeD="1"/>
</file>

<file path=xl/ctrlProps/ctrlProp716.xml><?xml version="1.0" encoding="utf-8"?>
<formControlPr xmlns="http://schemas.microsoft.com/office/spreadsheetml/2009/9/main" objectType="CheckBox" fmlaLink="$V$6" lockText="1" noThreeD="1"/>
</file>

<file path=xl/ctrlProps/ctrlProp717.xml><?xml version="1.0" encoding="utf-8"?>
<formControlPr xmlns="http://schemas.microsoft.com/office/spreadsheetml/2009/9/main" objectType="CheckBox" fmlaLink="$V$7" lockText="1" noThreeD="1"/>
</file>

<file path=xl/ctrlProps/ctrlProp718.xml><?xml version="1.0" encoding="utf-8"?>
<formControlPr xmlns="http://schemas.microsoft.com/office/spreadsheetml/2009/9/main" objectType="CheckBox" fmlaLink="$V$10" lockText="1" noThreeD="1"/>
</file>

<file path=xl/ctrlProps/ctrlProp719.xml><?xml version="1.0" encoding="utf-8"?>
<formControlPr xmlns="http://schemas.microsoft.com/office/spreadsheetml/2009/9/main" objectType="CheckBox" fmlaLink="$V$11" lockText="1" noThreeD="1"/>
</file>

<file path=xl/ctrlProps/ctrlProp720.xml><?xml version="1.0" encoding="utf-8"?>
<formControlPr xmlns="http://schemas.microsoft.com/office/spreadsheetml/2009/9/main" objectType="CheckBox" fmlaLink="$V$12" lockText="1" noThreeD="1"/>
</file>

<file path=xl/ctrlProps/ctrlProp721.xml><?xml version="1.0" encoding="utf-8"?>
<formControlPr xmlns="http://schemas.microsoft.com/office/spreadsheetml/2009/9/main" objectType="CheckBox" fmlaLink="$V$13" lockText="1" noThreeD="1"/>
</file>

<file path=xl/ctrlProps/ctrlProp722.xml><?xml version="1.0" encoding="utf-8"?>
<formControlPr xmlns="http://schemas.microsoft.com/office/spreadsheetml/2009/9/main" objectType="CheckBox" fmlaLink="$V$15" lockText="1" noThreeD="1"/>
</file>

<file path=xl/ctrlProps/ctrlProp723.xml><?xml version="1.0" encoding="utf-8"?>
<formControlPr xmlns="http://schemas.microsoft.com/office/spreadsheetml/2009/9/main" objectType="CheckBox" fmlaLink="$V$16" lockText="1" noThreeD="1"/>
</file>

<file path=xl/ctrlProps/ctrlProp724.xml><?xml version="1.0" encoding="utf-8"?>
<formControlPr xmlns="http://schemas.microsoft.com/office/spreadsheetml/2009/9/main" objectType="CheckBox" fmlaLink="$V$17" lockText="1" noThreeD="1"/>
</file>

<file path=xl/ctrlProps/ctrlProp725.xml><?xml version="1.0" encoding="utf-8"?>
<formControlPr xmlns="http://schemas.microsoft.com/office/spreadsheetml/2009/9/main" objectType="CheckBox" fmlaLink="$V$18" lockText="1" noThreeD="1"/>
</file>

<file path=xl/ctrlProps/ctrlProp726.xml><?xml version="1.0" encoding="utf-8"?>
<formControlPr xmlns="http://schemas.microsoft.com/office/spreadsheetml/2009/9/main" objectType="CheckBox" fmlaLink="$V$26" lockText="1" noThreeD="1"/>
</file>

<file path=xl/ctrlProps/ctrlProp727.xml><?xml version="1.0" encoding="utf-8"?>
<formControlPr xmlns="http://schemas.microsoft.com/office/spreadsheetml/2009/9/main" objectType="CheckBox" fmlaLink="$V$27" lockText="1" noThreeD="1"/>
</file>

<file path=xl/ctrlProps/ctrlProp728.xml><?xml version="1.0" encoding="utf-8"?>
<formControlPr xmlns="http://schemas.microsoft.com/office/spreadsheetml/2009/9/main" objectType="CheckBox" fmlaLink="$V$29" lockText="1" noThreeD="1"/>
</file>

<file path=xl/ctrlProps/ctrlProp729.xml><?xml version="1.0" encoding="utf-8"?>
<formControlPr xmlns="http://schemas.microsoft.com/office/spreadsheetml/2009/9/main" objectType="CheckBox" fmlaLink="$U$43" lockText="1" noThreeD="1"/>
</file>

<file path=xl/ctrlProps/ctrlProp730.xml><?xml version="1.0" encoding="utf-8"?>
<formControlPr xmlns="http://schemas.microsoft.com/office/spreadsheetml/2009/9/main" objectType="CheckBox" fmlaLink="$U$40" lockText="1" noThreeD="1"/>
</file>

<file path=xl/ctrlProps/ctrlProp731.xml><?xml version="1.0" encoding="utf-8"?>
<formControlPr xmlns="http://schemas.microsoft.com/office/spreadsheetml/2009/9/main" objectType="CheckBox" fmlaLink="$U$41" lockText="1" noThreeD="1"/>
</file>

<file path=xl/ctrlProps/ctrlProp732.xml><?xml version="1.0" encoding="utf-8"?>
<formControlPr xmlns="http://schemas.microsoft.com/office/spreadsheetml/2009/9/main" objectType="CheckBox" fmlaLink="$U$42" lockText="1" noThreeD="1"/>
</file>

<file path=xl/ctrlProps/ctrlProp733.xml><?xml version="1.0" encoding="utf-8"?>
<formControlPr xmlns="http://schemas.microsoft.com/office/spreadsheetml/2009/9/main" objectType="CheckBox" fmlaLink="$U$48" lockText="1" noThreeD="1"/>
</file>

<file path=xl/ctrlProps/ctrlProp734.xml><?xml version="1.0" encoding="utf-8"?>
<formControlPr xmlns="http://schemas.microsoft.com/office/spreadsheetml/2009/9/main" objectType="CheckBox" fmlaLink="$U$45" lockText="1" noThreeD="1"/>
</file>

<file path=xl/ctrlProps/ctrlProp735.xml><?xml version="1.0" encoding="utf-8"?>
<formControlPr xmlns="http://schemas.microsoft.com/office/spreadsheetml/2009/9/main" objectType="CheckBox" fmlaLink="$U$46" lockText="1" noThreeD="1"/>
</file>

<file path=xl/ctrlProps/ctrlProp736.xml><?xml version="1.0" encoding="utf-8"?>
<formControlPr xmlns="http://schemas.microsoft.com/office/spreadsheetml/2009/9/main" objectType="CheckBox" fmlaLink="$U$47" lockText="1" noThreeD="1"/>
</file>

<file path=xl/ctrlProps/ctrlProp737.xml><?xml version="1.0" encoding="utf-8"?>
<formControlPr xmlns="http://schemas.microsoft.com/office/spreadsheetml/2009/9/main" objectType="CheckBox" fmlaLink="$V$43" lockText="1" noThreeD="1"/>
</file>

<file path=xl/ctrlProps/ctrlProp738.xml><?xml version="1.0" encoding="utf-8"?>
<formControlPr xmlns="http://schemas.microsoft.com/office/spreadsheetml/2009/9/main" objectType="CheckBox" fmlaLink="$V$40" lockText="1" noThreeD="1"/>
</file>

<file path=xl/ctrlProps/ctrlProp739.xml><?xml version="1.0" encoding="utf-8"?>
<formControlPr xmlns="http://schemas.microsoft.com/office/spreadsheetml/2009/9/main" objectType="CheckBox" fmlaLink="$V$41" lockText="1" noThreeD="1"/>
</file>

<file path=xl/ctrlProps/ctrlProp740.xml><?xml version="1.0" encoding="utf-8"?>
<formControlPr xmlns="http://schemas.microsoft.com/office/spreadsheetml/2009/9/main" objectType="CheckBox" fmlaLink="$V$42" lockText="1" noThreeD="1"/>
</file>

<file path=xl/ctrlProps/ctrlProp741.xml><?xml version="1.0" encoding="utf-8"?>
<formControlPr xmlns="http://schemas.microsoft.com/office/spreadsheetml/2009/9/main" objectType="CheckBox" fmlaLink="$V$48" lockText="1" noThreeD="1"/>
</file>

<file path=xl/ctrlProps/ctrlProp742.xml><?xml version="1.0" encoding="utf-8"?>
<formControlPr xmlns="http://schemas.microsoft.com/office/spreadsheetml/2009/9/main" objectType="CheckBox" fmlaLink="$V$45" lockText="1" noThreeD="1"/>
</file>

<file path=xl/ctrlProps/ctrlProp743.xml><?xml version="1.0" encoding="utf-8"?>
<formControlPr xmlns="http://schemas.microsoft.com/office/spreadsheetml/2009/9/main" objectType="CheckBox" fmlaLink="$V$46" lockText="1" noThreeD="1"/>
</file>

<file path=xl/ctrlProps/ctrlProp744.xml><?xml version="1.0" encoding="utf-8"?>
<formControlPr xmlns="http://schemas.microsoft.com/office/spreadsheetml/2009/9/main" objectType="CheckBox" fmlaLink="$V$47" lockText="1" noThreeD="1"/>
</file>

<file path=xl/ctrlProps/ctrlProp745.xml><?xml version="1.0" encoding="utf-8"?>
<formControlPr xmlns="http://schemas.microsoft.com/office/spreadsheetml/2009/9/main" objectType="CheckBox" fmlaLink="$V$40" lockText="1" noThreeD="1"/>
</file>

<file path=xl/ctrlProps/ctrlProp746.xml><?xml version="1.0" encoding="utf-8"?>
<formControlPr xmlns="http://schemas.microsoft.com/office/spreadsheetml/2009/9/main" objectType="CheckBox" fmlaLink="$V$41" lockText="1" noThreeD="1"/>
</file>

<file path=xl/ctrlProps/ctrlProp747.xml><?xml version="1.0" encoding="utf-8"?>
<formControlPr xmlns="http://schemas.microsoft.com/office/spreadsheetml/2009/9/main" objectType="CheckBox" fmlaLink="$V$42" lockText="1" noThreeD="1"/>
</file>

<file path=xl/ctrlProps/ctrlProp748.xml><?xml version="1.0" encoding="utf-8"?>
<formControlPr xmlns="http://schemas.microsoft.com/office/spreadsheetml/2009/9/main" objectType="CheckBox" fmlaLink="$V$45" lockText="1" noThreeD="1"/>
</file>

<file path=xl/ctrlProps/ctrlProp749.xml><?xml version="1.0" encoding="utf-8"?>
<formControlPr xmlns="http://schemas.microsoft.com/office/spreadsheetml/2009/9/main" objectType="CheckBox" fmlaLink="$V$46" lockText="1" noThreeD="1"/>
</file>

<file path=xl/ctrlProps/ctrlProp750.xml><?xml version="1.0" encoding="utf-8"?>
<formControlPr xmlns="http://schemas.microsoft.com/office/spreadsheetml/2009/9/main" objectType="CheckBox" fmlaLink="$V$47" lockText="1" noThreeD="1"/>
</file>

<file path=xl/ctrlProps/ctrlProp751.xml><?xml version="1.0" encoding="utf-8"?>
<formControlPr xmlns="http://schemas.microsoft.com/office/spreadsheetml/2009/9/main" objectType="CheckBox" fmlaLink="$V$45" lockText="1" noThreeD="1"/>
</file>

<file path=xl/ctrlProps/ctrlProp752.xml><?xml version="1.0" encoding="utf-8"?>
<formControlPr xmlns="http://schemas.microsoft.com/office/spreadsheetml/2009/9/main" objectType="CheckBox" fmlaLink="$V$46" lockText="1" noThreeD="1"/>
</file>

<file path=xl/ctrlProps/ctrlProp753.xml><?xml version="1.0" encoding="utf-8"?>
<formControlPr xmlns="http://schemas.microsoft.com/office/spreadsheetml/2009/9/main" objectType="CheckBox" fmlaLink="$V$47" lockText="1" noThreeD="1"/>
</file>

<file path=xl/ctrlProps/ctrlProp754.xml><?xml version="1.0" encoding="utf-8"?>
<formControlPr xmlns="http://schemas.microsoft.com/office/spreadsheetml/2009/9/main" objectType="CheckBox" fmlaLink="$U$5" lockText="1" noThreeD="1"/>
</file>

<file path=xl/ctrlProps/ctrlProp755.xml><?xml version="1.0" encoding="utf-8"?>
<formControlPr xmlns="http://schemas.microsoft.com/office/spreadsheetml/2009/9/main" objectType="CheckBox" fmlaLink="$U$6" lockText="1" noThreeD="1"/>
</file>

<file path=xl/ctrlProps/ctrlProp756.xml><?xml version="1.0" encoding="utf-8"?>
<formControlPr xmlns="http://schemas.microsoft.com/office/spreadsheetml/2009/9/main" objectType="CheckBox" fmlaLink="$U$7" lockText="1" noThreeD="1"/>
</file>

<file path=xl/ctrlProps/ctrlProp757.xml><?xml version="1.0" encoding="utf-8"?>
<formControlPr xmlns="http://schemas.microsoft.com/office/spreadsheetml/2009/9/main" objectType="CheckBox" fmlaLink="$U$8" lockText="1" noThreeD="1"/>
</file>

<file path=xl/ctrlProps/ctrlProp758.xml><?xml version="1.0" encoding="utf-8"?>
<formControlPr xmlns="http://schemas.microsoft.com/office/spreadsheetml/2009/9/main" objectType="CheckBox" fmlaLink="$U$15" lockText="1" noThreeD="1"/>
</file>

<file path=xl/ctrlProps/ctrlProp759.xml><?xml version="1.0" encoding="utf-8"?>
<formControlPr xmlns="http://schemas.microsoft.com/office/spreadsheetml/2009/9/main" objectType="CheckBox" fmlaLink="$U$16" lockText="1" noThreeD="1"/>
</file>

<file path=xl/ctrlProps/ctrlProp760.xml><?xml version="1.0" encoding="utf-8"?>
<formControlPr xmlns="http://schemas.microsoft.com/office/spreadsheetml/2009/9/main" objectType="CheckBox" fmlaLink="$U$17" lockText="1" noThreeD="1"/>
</file>

<file path=xl/ctrlProps/ctrlProp761.xml><?xml version="1.0" encoding="utf-8"?>
<formControlPr xmlns="http://schemas.microsoft.com/office/spreadsheetml/2009/9/main" objectType="CheckBox" fmlaLink="$U$18" lockText="1" noThreeD="1"/>
</file>

<file path=xl/ctrlProps/ctrlProp762.xml><?xml version="1.0" encoding="utf-8"?>
<formControlPr xmlns="http://schemas.microsoft.com/office/spreadsheetml/2009/9/main" objectType="CheckBox" fmlaLink="$U$20" lockText="1" noThreeD="1"/>
</file>

<file path=xl/ctrlProps/ctrlProp763.xml><?xml version="1.0" encoding="utf-8"?>
<formControlPr xmlns="http://schemas.microsoft.com/office/spreadsheetml/2009/9/main" objectType="CheckBox" fmlaLink="$U$21" lockText="1" noThreeD="1"/>
</file>

<file path=xl/ctrlProps/ctrlProp764.xml><?xml version="1.0" encoding="utf-8"?>
<formControlPr xmlns="http://schemas.microsoft.com/office/spreadsheetml/2009/9/main" objectType="CheckBox" fmlaLink="$U$22" lockText="1" noThreeD="1"/>
</file>

<file path=xl/ctrlProps/ctrlProp765.xml><?xml version="1.0" encoding="utf-8"?>
<formControlPr xmlns="http://schemas.microsoft.com/office/spreadsheetml/2009/9/main" objectType="CheckBox" fmlaLink="$U$10" lockText="1" noThreeD="1"/>
</file>

<file path=xl/ctrlProps/ctrlProp766.xml><?xml version="1.0" encoding="utf-8"?>
<formControlPr xmlns="http://schemas.microsoft.com/office/spreadsheetml/2009/9/main" objectType="CheckBox" fmlaLink="$U$11" lockText="1" noThreeD="1"/>
</file>

<file path=xl/ctrlProps/ctrlProp767.xml><?xml version="1.0" encoding="utf-8"?>
<formControlPr xmlns="http://schemas.microsoft.com/office/spreadsheetml/2009/9/main" objectType="CheckBox" fmlaLink="$U$12" lockText="1" noThreeD="1"/>
</file>

<file path=xl/ctrlProps/ctrlProp768.xml><?xml version="1.0" encoding="utf-8"?>
<formControlPr xmlns="http://schemas.microsoft.com/office/spreadsheetml/2009/9/main" objectType="CheckBox" fmlaLink="$U$13" lockText="1" noThreeD="1"/>
</file>

<file path=xl/ctrlProps/ctrlProp769.xml><?xml version="1.0" encoding="utf-8"?>
<formControlPr xmlns="http://schemas.microsoft.com/office/spreadsheetml/2009/9/main" objectType="CheckBox" fmlaLink="$U$25" lockText="1" noThreeD="1"/>
</file>

<file path=xl/ctrlProps/ctrlProp770.xml><?xml version="1.0" encoding="utf-8"?>
<formControlPr xmlns="http://schemas.microsoft.com/office/spreadsheetml/2009/9/main" objectType="CheckBox" fmlaLink="$U$26" lockText="1" noThreeD="1"/>
</file>

<file path=xl/ctrlProps/ctrlProp771.xml><?xml version="1.0" encoding="utf-8"?>
<formControlPr xmlns="http://schemas.microsoft.com/office/spreadsheetml/2009/9/main" objectType="CheckBox" fmlaLink="$U$27" lockText="1" noThreeD="1"/>
</file>

<file path=xl/ctrlProps/ctrlProp772.xml><?xml version="1.0" encoding="utf-8"?>
<formControlPr xmlns="http://schemas.microsoft.com/office/spreadsheetml/2009/9/main" objectType="CheckBox" fmlaLink="$U$28" lockText="1" noThreeD="1"/>
</file>

<file path=xl/ctrlProps/ctrlProp773.xml><?xml version="1.0" encoding="utf-8"?>
<formControlPr xmlns="http://schemas.microsoft.com/office/spreadsheetml/2009/9/main" objectType="CheckBox" fmlaLink="$U$23" lockText="1" noThreeD="1"/>
</file>

<file path=xl/ctrlProps/ctrlProp774.xml><?xml version="1.0" encoding="utf-8"?>
<formControlPr xmlns="http://schemas.microsoft.com/office/spreadsheetml/2009/9/main" objectType="CheckBox" fmlaLink="$V$5" lockText="1" noThreeD="1"/>
</file>

<file path=xl/ctrlProps/ctrlProp775.xml><?xml version="1.0" encoding="utf-8"?>
<formControlPr xmlns="http://schemas.microsoft.com/office/spreadsheetml/2009/9/main" objectType="CheckBox" fmlaLink="$V$6" lockText="1" noThreeD="1"/>
</file>

<file path=xl/ctrlProps/ctrlProp776.xml><?xml version="1.0" encoding="utf-8"?>
<formControlPr xmlns="http://schemas.microsoft.com/office/spreadsheetml/2009/9/main" objectType="CheckBox" fmlaLink="$V$7" lockText="1" noThreeD="1"/>
</file>

<file path=xl/ctrlProps/ctrlProp777.xml><?xml version="1.0" encoding="utf-8"?>
<formControlPr xmlns="http://schemas.microsoft.com/office/spreadsheetml/2009/9/main" objectType="CheckBox" fmlaLink="$V$8" lockText="1" noThreeD="1"/>
</file>

<file path=xl/ctrlProps/ctrlProp778.xml><?xml version="1.0" encoding="utf-8"?>
<formControlPr xmlns="http://schemas.microsoft.com/office/spreadsheetml/2009/9/main" objectType="CheckBox" fmlaLink="$V$15" lockText="1" noThreeD="1"/>
</file>

<file path=xl/ctrlProps/ctrlProp779.xml><?xml version="1.0" encoding="utf-8"?>
<formControlPr xmlns="http://schemas.microsoft.com/office/spreadsheetml/2009/9/main" objectType="CheckBox" fmlaLink="$V$16" lockText="1" noThreeD="1"/>
</file>

<file path=xl/ctrlProps/ctrlProp780.xml><?xml version="1.0" encoding="utf-8"?>
<formControlPr xmlns="http://schemas.microsoft.com/office/spreadsheetml/2009/9/main" objectType="CheckBox" fmlaLink="$V$17" lockText="1" noThreeD="1"/>
</file>

<file path=xl/ctrlProps/ctrlProp781.xml><?xml version="1.0" encoding="utf-8"?>
<formControlPr xmlns="http://schemas.microsoft.com/office/spreadsheetml/2009/9/main" objectType="CheckBox" fmlaLink="$V$18" lockText="1" noThreeD="1"/>
</file>

<file path=xl/ctrlProps/ctrlProp782.xml><?xml version="1.0" encoding="utf-8"?>
<formControlPr xmlns="http://schemas.microsoft.com/office/spreadsheetml/2009/9/main" objectType="CheckBox" fmlaLink="$V$20" lockText="1" noThreeD="1"/>
</file>

<file path=xl/ctrlProps/ctrlProp783.xml><?xml version="1.0" encoding="utf-8"?>
<formControlPr xmlns="http://schemas.microsoft.com/office/spreadsheetml/2009/9/main" objectType="CheckBox" fmlaLink="$V$21" lockText="1" noThreeD="1"/>
</file>

<file path=xl/ctrlProps/ctrlProp784.xml><?xml version="1.0" encoding="utf-8"?>
<formControlPr xmlns="http://schemas.microsoft.com/office/spreadsheetml/2009/9/main" objectType="CheckBox" fmlaLink="$V$22" lockText="1" noThreeD="1"/>
</file>

<file path=xl/ctrlProps/ctrlProp785.xml><?xml version="1.0" encoding="utf-8"?>
<formControlPr xmlns="http://schemas.microsoft.com/office/spreadsheetml/2009/9/main" objectType="CheckBox" fmlaLink="$V$10" lockText="1" noThreeD="1"/>
</file>

<file path=xl/ctrlProps/ctrlProp786.xml><?xml version="1.0" encoding="utf-8"?>
<formControlPr xmlns="http://schemas.microsoft.com/office/spreadsheetml/2009/9/main" objectType="CheckBox" fmlaLink="$V$11" lockText="1" noThreeD="1"/>
</file>

<file path=xl/ctrlProps/ctrlProp787.xml><?xml version="1.0" encoding="utf-8"?>
<formControlPr xmlns="http://schemas.microsoft.com/office/spreadsheetml/2009/9/main" objectType="CheckBox" fmlaLink="$V$12" lockText="1" noThreeD="1"/>
</file>

<file path=xl/ctrlProps/ctrlProp788.xml><?xml version="1.0" encoding="utf-8"?>
<formControlPr xmlns="http://schemas.microsoft.com/office/spreadsheetml/2009/9/main" objectType="CheckBox" fmlaLink="$V$13" lockText="1" noThreeD="1"/>
</file>

<file path=xl/ctrlProps/ctrlProp789.xml><?xml version="1.0" encoding="utf-8"?>
<formControlPr xmlns="http://schemas.microsoft.com/office/spreadsheetml/2009/9/main" objectType="CheckBox" fmlaLink="$V$25" lockText="1" noThreeD="1"/>
</file>

<file path=xl/ctrlProps/ctrlProp790.xml><?xml version="1.0" encoding="utf-8"?>
<formControlPr xmlns="http://schemas.microsoft.com/office/spreadsheetml/2009/9/main" objectType="CheckBox" fmlaLink="$V$26" lockText="1" noThreeD="1"/>
</file>

<file path=xl/ctrlProps/ctrlProp791.xml><?xml version="1.0" encoding="utf-8"?>
<formControlPr xmlns="http://schemas.microsoft.com/office/spreadsheetml/2009/9/main" objectType="CheckBox" fmlaLink="$V$27" lockText="1" noThreeD="1"/>
</file>

<file path=xl/ctrlProps/ctrlProp792.xml><?xml version="1.0" encoding="utf-8"?>
<formControlPr xmlns="http://schemas.microsoft.com/office/spreadsheetml/2009/9/main" objectType="CheckBox" fmlaLink="$V$28" lockText="1" noThreeD="1"/>
</file>

<file path=xl/ctrlProps/ctrlProp793.xml><?xml version="1.0" encoding="utf-8"?>
<formControlPr xmlns="http://schemas.microsoft.com/office/spreadsheetml/2009/9/main" objectType="CheckBox" fmlaLink="$V$23" lockText="1" noThreeD="1"/>
</file>

<file path=xl/ctrlProps/ctrlProp794.xml><?xml version="1.0" encoding="utf-8"?>
<formControlPr xmlns="http://schemas.microsoft.com/office/spreadsheetml/2009/9/main" objectType="CheckBox" fmlaLink="$U$5" lockText="1" noThreeD="1"/>
</file>

<file path=xl/ctrlProps/ctrlProp795.xml><?xml version="1.0" encoding="utf-8"?>
<formControlPr xmlns="http://schemas.microsoft.com/office/spreadsheetml/2009/9/main" objectType="CheckBox" fmlaLink="$U$6" lockText="1" noThreeD="1"/>
</file>

<file path=xl/ctrlProps/ctrlProp796.xml><?xml version="1.0" encoding="utf-8"?>
<formControlPr xmlns="http://schemas.microsoft.com/office/spreadsheetml/2009/9/main" objectType="CheckBox" fmlaLink="$U$7" lockText="1" noThreeD="1"/>
</file>

<file path=xl/ctrlProps/ctrlProp797.xml><?xml version="1.0" encoding="utf-8"?>
<formControlPr xmlns="http://schemas.microsoft.com/office/spreadsheetml/2009/9/main" objectType="CheckBox" fmlaLink="$U$8" lockText="1" noThreeD="1"/>
</file>

<file path=xl/ctrlProps/ctrlProp798.xml><?xml version="1.0" encoding="utf-8"?>
<formControlPr xmlns="http://schemas.microsoft.com/office/spreadsheetml/2009/9/main" objectType="CheckBox" fmlaLink="$U$15" lockText="1" noThreeD="1"/>
</file>

<file path=xl/ctrlProps/ctrlProp799.xml><?xml version="1.0" encoding="utf-8"?>
<formControlPr xmlns="http://schemas.microsoft.com/office/spreadsheetml/2009/9/main" objectType="CheckBox" fmlaLink="$U$16" lockText="1" noThreeD="1"/>
</file>

<file path=xl/ctrlProps/ctrlProp800.xml><?xml version="1.0" encoding="utf-8"?>
<formControlPr xmlns="http://schemas.microsoft.com/office/spreadsheetml/2009/9/main" objectType="CheckBox" fmlaLink="$U$17" lockText="1" noThreeD="1"/>
</file>

<file path=xl/ctrlProps/ctrlProp801.xml><?xml version="1.0" encoding="utf-8"?>
<formControlPr xmlns="http://schemas.microsoft.com/office/spreadsheetml/2009/9/main" objectType="CheckBox" fmlaLink="$U$18" lockText="1" noThreeD="1"/>
</file>

<file path=xl/ctrlProps/ctrlProp802.xml><?xml version="1.0" encoding="utf-8"?>
<formControlPr xmlns="http://schemas.microsoft.com/office/spreadsheetml/2009/9/main" objectType="CheckBox" fmlaLink="$U$20" lockText="1" noThreeD="1"/>
</file>

<file path=xl/ctrlProps/ctrlProp803.xml><?xml version="1.0" encoding="utf-8"?>
<formControlPr xmlns="http://schemas.microsoft.com/office/spreadsheetml/2009/9/main" objectType="CheckBox" fmlaLink="$U$21" lockText="1" noThreeD="1"/>
</file>

<file path=xl/ctrlProps/ctrlProp804.xml><?xml version="1.0" encoding="utf-8"?>
<formControlPr xmlns="http://schemas.microsoft.com/office/spreadsheetml/2009/9/main" objectType="CheckBox" fmlaLink="$U$22" lockText="1" noThreeD="1"/>
</file>

<file path=xl/ctrlProps/ctrlProp805.xml><?xml version="1.0" encoding="utf-8"?>
<formControlPr xmlns="http://schemas.microsoft.com/office/spreadsheetml/2009/9/main" objectType="CheckBox" fmlaLink="$U$10" lockText="1" noThreeD="1"/>
</file>

<file path=xl/ctrlProps/ctrlProp806.xml><?xml version="1.0" encoding="utf-8"?>
<formControlPr xmlns="http://schemas.microsoft.com/office/spreadsheetml/2009/9/main" objectType="CheckBox" fmlaLink="$U$11" lockText="1" noThreeD="1"/>
</file>

<file path=xl/ctrlProps/ctrlProp807.xml><?xml version="1.0" encoding="utf-8"?>
<formControlPr xmlns="http://schemas.microsoft.com/office/spreadsheetml/2009/9/main" objectType="CheckBox" fmlaLink="$U$12" lockText="1" noThreeD="1"/>
</file>

<file path=xl/ctrlProps/ctrlProp808.xml><?xml version="1.0" encoding="utf-8"?>
<formControlPr xmlns="http://schemas.microsoft.com/office/spreadsheetml/2009/9/main" objectType="CheckBox" fmlaLink="$U$13" lockText="1" noThreeD="1"/>
</file>

<file path=xl/ctrlProps/ctrlProp809.xml><?xml version="1.0" encoding="utf-8"?>
<formControlPr xmlns="http://schemas.microsoft.com/office/spreadsheetml/2009/9/main" objectType="CheckBox" fmlaLink="$U$25" lockText="1" noThreeD="1"/>
</file>

<file path=xl/ctrlProps/ctrlProp810.xml><?xml version="1.0" encoding="utf-8"?>
<formControlPr xmlns="http://schemas.microsoft.com/office/spreadsheetml/2009/9/main" objectType="CheckBox" fmlaLink="$U$26" lockText="1" noThreeD="1"/>
</file>

<file path=xl/ctrlProps/ctrlProp811.xml><?xml version="1.0" encoding="utf-8"?>
<formControlPr xmlns="http://schemas.microsoft.com/office/spreadsheetml/2009/9/main" objectType="CheckBox" fmlaLink="$U$27" lockText="1" noThreeD="1"/>
</file>

<file path=xl/ctrlProps/ctrlProp812.xml><?xml version="1.0" encoding="utf-8"?>
<formControlPr xmlns="http://schemas.microsoft.com/office/spreadsheetml/2009/9/main" objectType="CheckBox" fmlaLink="$U$28" lockText="1" noThreeD="1"/>
</file>

<file path=xl/ctrlProps/ctrlProp813.xml><?xml version="1.0" encoding="utf-8"?>
<formControlPr xmlns="http://schemas.microsoft.com/office/spreadsheetml/2009/9/main" objectType="CheckBox" fmlaLink="$U$23" lockText="1" noThreeD="1"/>
</file>

<file path=xl/ctrlProps/ctrlProp814.xml><?xml version="1.0" encoding="utf-8"?>
<formControlPr xmlns="http://schemas.microsoft.com/office/spreadsheetml/2009/9/main" objectType="CheckBox" fmlaLink="$V$5" lockText="1" noThreeD="1"/>
</file>

<file path=xl/ctrlProps/ctrlProp815.xml><?xml version="1.0" encoding="utf-8"?>
<formControlPr xmlns="http://schemas.microsoft.com/office/spreadsheetml/2009/9/main" objectType="CheckBox" fmlaLink="$V$6" lockText="1" noThreeD="1"/>
</file>

<file path=xl/ctrlProps/ctrlProp816.xml><?xml version="1.0" encoding="utf-8"?>
<formControlPr xmlns="http://schemas.microsoft.com/office/spreadsheetml/2009/9/main" objectType="CheckBox" fmlaLink="$V$7" lockText="1" noThreeD="1"/>
</file>

<file path=xl/ctrlProps/ctrlProp817.xml><?xml version="1.0" encoding="utf-8"?>
<formControlPr xmlns="http://schemas.microsoft.com/office/spreadsheetml/2009/9/main" objectType="CheckBox" fmlaLink="$V$8" lockText="1" noThreeD="1"/>
</file>

<file path=xl/ctrlProps/ctrlProp818.xml><?xml version="1.0" encoding="utf-8"?>
<formControlPr xmlns="http://schemas.microsoft.com/office/spreadsheetml/2009/9/main" objectType="CheckBox" fmlaLink="$V$15" lockText="1" noThreeD="1"/>
</file>

<file path=xl/ctrlProps/ctrlProp819.xml><?xml version="1.0" encoding="utf-8"?>
<formControlPr xmlns="http://schemas.microsoft.com/office/spreadsheetml/2009/9/main" objectType="CheckBox" fmlaLink="$V$16" lockText="1" noThreeD="1"/>
</file>

<file path=xl/ctrlProps/ctrlProp820.xml><?xml version="1.0" encoding="utf-8"?>
<formControlPr xmlns="http://schemas.microsoft.com/office/spreadsheetml/2009/9/main" objectType="CheckBox" fmlaLink="$V$17" lockText="1" noThreeD="1"/>
</file>

<file path=xl/ctrlProps/ctrlProp821.xml><?xml version="1.0" encoding="utf-8"?>
<formControlPr xmlns="http://schemas.microsoft.com/office/spreadsheetml/2009/9/main" objectType="CheckBox" fmlaLink="$V$18" lockText="1" noThreeD="1"/>
</file>

<file path=xl/ctrlProps/ctrlProp822.xml><?xml version="1.0" encoding="utf-8"?>
<formControlPr xmlns="http://schemas.microsoft.com/office/spreadsheetml/2009/9/main" objectType="CheckBox" fmlaLink="$V$20" lockText="1" noThreeD="1"/>
</file>

<file path=xl/ctrlProps/ctrlProp823.xml><?xml version="1.0" encoding="utf-8"?>
<formControlPr xmlns="http://schemas.microsoft.com/office/spreadsheetml/2009/9/main" objectType="CheckBox" fmlaLink="$V$21" lockText="1" noThreeD="1"/>
</file>

<file path=xl/ctrlProps/ctrlProp824.xml><?xml version="1.0" encoding="utf-8"?>
<formControlPr xmlns="http://schemas.microsoft.com/office/spreadsheetml/2009/9/main" objectType="CheckBox" fmlaLink="$V$22" lockText="1" noThreeD="1"/>
</file>

<file path=xl/ctrlProps/ctrlProp825.xml><?xml version="1.0" encoding="utf-8"?>
<formControlPr xmlns="http://schemas.microsoft.com/office/spreadsheetml/2009/9/main" objectType="CheckBox" fmlaLink="$V$10" lockText="1" noThreeD="1"/>
</file>

<file path=xl/ctrlProps/ctrlProp826.xml><?xml version="1.0" encoding="utf-8"?>
<formControlPr xmlns="http://schemas.microsoft.com/office/spreadsheetml/2009/9/main" objectType="CheckBox" fmlaLink="$V$11" lockText="1" noThreeD="1"/>
</file>

<file path=xl/ctrlProps/ctrlProp827.xml><?xml version="1.0" encoding="utf-8"?>
<formControlPr xmlns="http://schemas.microsoft.com/office/spreadsheetml/2009/9/main" objectType="CheckBox" fmlaLink="$V$12" lockText="1" noThreeD="1"/>
</file>

<file path=xl/ctrlProps/ctrlProp828.xml><?xml version="1.0" encoding="utf-8"?>
<formControlPr xmlns="http://schemas.microsoft.com/office/spreadsheetml/2009/9/main" objectType="CheckBox" fmlaLink="$V$13" lockText="1" noThreeD="1"/>
</file>

<file path=xl/ctrlProps/ctrlProp829.xml><?xml version="1.0" encoding="utf-8"?>
<formControlPr xmlns="http://schemas.microsoft.com/office/spreadsheetml/2009/9/main" objectType="CheckBox" fmlaLink="$V$25" lockText="1" noThreeD="1"/>
</file>

<file path=xl/ctrlProps/ctrlProp830.xml><?xml version="1.0" encoding="utf-8"?>
<formControlPr xmlns="http://schemas.microsoft.com/office/spreadsheetml/2009/9/main" objectType="CheckBox" fmlaLink="$V$26" lockText="1" noThreeD="1"/>
</file>

<file path=xl/ctrlProps/ctrlProp831.xml><?xml version="1.0" encoding="utf-8"?>
<formControlPr xmlns="http://schemas.microsoft.com/office/spreadsheetml/2009/9/main" objectType="CheckBox" fmlaLink="$V$27" lockText="1" noThreeD="1"/>
</file>

<file path=xl/ctrlProps/ctrlProp832.xml><?xml version="1.0" encoding="utf-8"?>
<formControlPr xmlns="http://schemas.microsoft.com/office/spreadsheetml/2009/9/main" objectType="CheckBox" fmlaLink="$V$28" lockText="1" noThreeD="1"/>
</file>

<file path=xl/ctrlProps/ctrlProp833.xml><?xml version="1.0" encoding="utf-8"?>
<formControlPr xmlns="http://schemas.microsoft.com/office/spreadsheetml/2009/9/main" objectType="CheckBox" fmlaLink="$V$23" lockText="1" noThreeD="1"/>
</file>

<file path=xl/ctrlProps/ctrlProp834.xml><?xml version="1.0" encoding="utf-8"?>
<formControlPr xmlns="http://schemas.microsoft.com/office/spreadsheetml/2009/9/main" objectType="CheckBox" fmlaLink="$U$5" lockText="1" noThreeD="1"/>
</file>

<file path=xl/ctrlProps/ctrlProp835.xml><?xml version="1.0" encoding="utf-8"?>
<formControlPr xmlns="http://schemas.microsoft.com/office/spreadsheetml/2009/9/main" objectType="CheckBox" fmlaLink="$U$6" lockText="1" noThreeD="1"/>
</file>

<file path=xl/ctrlProps/ctrlProp836.xml><?xml version="1.0" encoding="utf-8"?>
<formControlPr xmlns="http://schemas.microsoft.com/office/spreadsheetml/2009/9/main" objectType="CheckBox" fmlaLink="$U$7" lockText="1" noThreeD="1"/>
</file>

<file path=xl/ctrlProps/ctrlProp837.xml><?xml version="1.0" encoding="utf-8"?>
<formControlPr xmlns="http://schemas.microsoft.com/office/spreadsheetml/2009/9/main" objectType="CheckBox" fmlaLink="$U$8" lockText="1" noThreeD="1"/>
</file>

<file path=xl/ctrlProps/ctrlProp838.xml><?xml version="1.0" encoding="utf-8"?>
<formControlPr xmlns="http://schemas.microsoft.com/office/spreadsheetml/2009/9/main" objectType="CheckBox" fmlaLink="$U$20" lockText="1" noThreeD="1"/>
</file>

<file path=xl/ctrlProps/ctrlProp839.xml><?xml version="1.0" encoding="utf-8"?>
<formControlPr xmlns="http://schemas.microsoft.com/office/spreadsheetml/2009/9/main" objectType="CheckBox" fmlaLink="$U$21" lockText="1" noThreeD="1"/>
</file>

<file path=xl/ctrlProps/ctrlProp840.xml><?xml version="1.0" encoding="utf-8"?>
<formControlPr xmlns="http://schemas.microsoft.com/office/spreadsheetml/2009/9/main" objectType="CheckBox" fmlaLink="$U$22" lockText="1" noThreeD="1"/>
</file>

<file path=xl/ctrlProps/ctrlProp841.xml><?xml version="1.0" encoding="utf-8"?>
<formControlPr xmlns="http://schemas.microsoft.com/office/spreadsheetml/2009/9/main" objectType="CheckBox" fmlaLink="$U$23" lockText="1" noThreeD="1"/>
</file>

<file path=xl/ctrlProps/ctrlProp842.xml><?xml version="1.0" encoding="utf-8"?>
<formControlPr xmlns="http://schemas.microsoft.com/office/spreadsheetml/2009/9/main" objectType="CheckBox" fmlaLink="$U$10" lockText="1" noThreeD="1"/>
</file>

<file path=xl/ctrlProps/ctrlProp843.xml><?xml version="1.0" encoding="utf-8"?>
<formControlPr xmlns="http://schemas.microsoft.com/office/spreadsheetml/2009/9/main" objectType="CheckBox" fmlaLink="$U$11" lockText="1" noThreeD="1"/>
</file>

<file path=xl/ctrlProps/ctrlProp844.xml><?xml version="1.0" encoding="utf-8"?>
<formControlPr xmlns="http://schemas.microsoft.com/office/spreadsheetml/2009/9/main" objectType="CheckBox" fmlaLink="$U$12" lockText="1" noThreeD="1"/>
</file>

<file path=xl/ctrlProps/ctrlProp845.xml><?xml version="1.0" encoding="utf-8"?>
<formControlPr xmlns="http://schemas.microsoft.com/office/spreadsheetml/2009/9/main" objectType="CheckBox" fmlaLink="$U$13" lockText="1" noThreeD="1"/>
</file>

<file path=xl/ctrlProps/ctrlProp846.xml><?xml version="1.0" encoding="utf-8"?>
<formControlPr xmlns="http://schemas.microsoft.com/office/spreadsheetml/2009/9/main" objectType="CheckBox" fmlaLink="$U$25" lockText="1" noThreeD="1"/>
</file>

<file path=xl/ctrlProps/ctrlProp847.xml><?xml version="1.0" encoding="utf-8"?>
<formControlPr xmlns="http://schemas.microsoft.com/office/spreadsheetml/2009/9/main" objectType="CheckBox" fmlaLink="$U$26" lockText="1" noThreeD="1"/>
</file>

<file path=xl/ctrlProps/ctrlProp848.xml><?xml version="1.0" encoding="utf-8"?>
<formControlPr xmlns="http://schemas.microsoft.com/office/spreadsheetml/2009/9/main" objectType="CheckBox" fmlaLink="$U$27" lockText="1" noThreeD="1"/>
</file>

<file path=xl/ctrlProps/ctrlProp849.xml><?xml version="1.0" encoding="utf-8"?>
<formControlPr xmlns="http://schemas.microsoft.com/office/spreadsheetml/2009/9/main" objectType="CheckBox" fmlaLink="$U$28" lockText="1" noThreeD="1"/>
</file>

<file path=xl/ctrlProps/ctrlProp850.xml><?xml version="1.0" encoding="utf-8"?>
<formControlPr xmlns="http://schemas.microsoft.com/office/spreadsheetml/2009/9/main" objectType="CheckBox" fmlaLink="$U$30" lockText="1" noThreeD="1"/>
</file>

<file path=xl/ctrlProps/ctrlProp851.xml><?xml version="1.0" encoding="utf-8"?>
<formControlPr xmlns="http://schemas.microsoft.com/office/spreadsheetml/2009/9/main" objectType="CheckBox" fmlaLink="$U$31" lockText="1" noThreeD="1"/>
</file>

<file path=xl/ctrlProps/ctrlProp852.xml><?xml version="1.0" encoding="utf-8"?>
<formControlPr xmlns="http://schemas.microsoft.com/office/spreadsheetml/2009/9/main" objectType="CheckBox" fmlaLink="$U$32" lockText="1" noThreeD="1"/>
</file>

<file path=xl/ctrlProps/ctrlProp853.xml><?xml version="1.0" encoding="utf-8"?>
<formControlPr xmlns="http://schemas.microsoft.com/office/spreadsheetml/2009/9/main" objectType="CheckBox" fmlaLink="$U$35" lockText="1" noThreeD="1"/>
</file>

<file path=xl/ctrlProps/ctrlProp854.xml><?xml version="1.0" encoding="utf-8"?>
<formControlPr xmlns="http://schemas.microsoft.com/office/spreadsheetml/2009/9/main" objectType="CheckBox" fmlaLink="$U$36" lockText="1" noThreeD="1"/>
</file>

<file path=xl/ctrlProps/ctrlProp855.xml><?xml version="1.0" encoding="utf-8"?>
<formControlPr xmlns="http://schemas.microsoft.com/office/spreadsheetml/2009/9/main" objectType="CheckBox" fmlaLink="$U$37" lockText="1" noThreeD="1"/>
</file>

<file path=xl/ctrlProps/ctrlProp856.xml><?xml version="1.0" encoding="utf-8"?>
<formControlPr xmlns="http://schemas.microsoft.com/office/spreadsheetml/2009/9/main" objectType="CheckBox" fmlaLink="$U$38" lockText="1" noThreeD="1"/>
</file>

<file path=xl/ctrlProps/ctrlProp857.xml><?xml version="1.0" encoding="utf-8"?>
<formControlPr xmlns="http://schemas.microsoft.com/office/spreadsheetml/2009/9/main" objectType="CheckBox" fmlaLink="$U$15" lockText="1" noThreeD="1"/>
</file>

<file path=xl/ctrlProps/ctrlProp858.xml><?xml version="1.0" encoding="utf-8"?>
<formControlPr xmlns="http://schemas.microsoft.com/office/spreadsheetml/2009/9/main" objectType="CheckBox" fmlaLink="$U$16" lockText="1" noThreeD="1"/>
</file>

<file path=xl/ctrlProps/ctrlProp859.xml><?xml version="1.0" encoding="utf-8"?>
<formControlPr xmlns="http://schemas.microsoft.com/office/spreadsheetml/2009/9/main" objectType="CheckBox" fmlaLink="$U$17" lockText="1" noThreeD="1"/>
</file>

<file path=xl/ctrlProps/ctrlProp860.xml><?xml version="1.0" encoding="utf-8"?>
<formControlPr xmlns="http://schemas.microsoft.com/office/spreadsheetml/2009/9/main" objectType="CheckBox" fmlaLink="$U$18" lockText="1" noThreeD="1"/>
</file>

<file path=xl/ctrlProps/ctrlProp861.xml><?xml version="1.0" encoding="utf-8"?>
<formControlPr xmlns="http://schemas.microsoft.com/office/spreadsheetml/2009/9/main" objectType="CheckBox" fmlaLink="$U$33" lockText="1" noThreeD="1"/>
</file>

<file path=xl/ctrlProps/ctrlProp862.xml><?xml version="1.0" encoding="utf-8"?>
<formControlPr xmlns="http://schemas.microsoft.com/office/spreadsheetml/2009/9/main" objectType="CheckBox" fmlaLink="$V$5" lockText="1" noThreeD="1"/>
</file>

<file path=xl/ctrlProps/ctrlProp863.xml><?xml version="1.0" encoding="utf-8"?>
<formControlPr xmlns="http://schemas.microsoft.com/office/spreadsheetml/2009/9/main" objectType="CheckBox" fmlaLink="$V$6" lockText="1" noThreeD="1"/>
</file>

<file path=xl/ctrlProps/ctrlProp864.xml><?xml version="1.0" encoding="utf-8"?>
<formControlPr xmlns="http://schemas.microsoft.com/office/spreadsheetml/2009/9/main" objectType="CheckBox" fmlaLink="$V$7" lockText="1" noThreeD="1"/>
</file>

<file path=xl/ctrlProps/ctrlProp865.xml><?xml version="1.0" encoding="utf-8"?>
<formControlPr xmlns="http://schemas.microsoft.com/office/spreadsheetml/2009/9/main" objectType="CheckBox" fmlaLink="$V$8" lockText="1" noThreeD="1"/>
</file>

<file path=xl/ctrlProps/ctrlProp866.xml><?xml version="1.0" encoding="utf-8"?>
<formControlPr xmlns="http://schemas.microsoft.com/office/spreadsheetml/2009/9/main" objectType="CheckBox" fmlaLink="$V$20" lockText="1" noThreeD="1"/>
</file>

<file path=xl/ctrlProps/ctrlProp867.xml><?xml version="1.0" encoding="utf-8"?>
<formControlPr xmlns="http://schemas.microsoft.com/office/spreadsheetml/2009/9/main" objectType="CheckBox" fmlaLink="$V$21" lockText="1" noThreeD="1"/>
</file>

<file path=xl/ctrlProps/ctrlProp868.xml><?xml version="1.0" encoding="utf-8"?>
<formControlPr xmlns="http://schemas.microsoft.com/office/spreadsheetml/2009/9/main" objectType="CheckBox" fmlaLink="$V$22" lockText="1" noThreeD="1"/>
</file>

<file path=xl/ctrlProps/ctrlProp869.xml><?xml version="1.0" encoding="utf-8"?>
<formControlPr xmlns="http://schemas.microsoft.com/office/spreadsheetml/2009/9/main" objectType="CheckBox" fmlaLink="$V$23" lockText="1" noThreeD="1"/>
</file>

<file path=xl/ctrlProps/ctrlProp870.xml><?xml version="1.0" encoding="utf-8"?>
<formControlPr xmlns="http://schemas.microsoft.com/office/spreadsheetml/2009/9/main" objectType="CheckBox" fmlaLink="$V$10" lockText="1" noThreeD="1"/>
</file>

<file path=xl/ctrlProps/ctrlProp871.xml><?xml version="1.0" encoding="utf-8"?>
<formControlPr xmlns="http://schemas.microsoft.com/office/spreadsheetml/2009/9/main" objectType="CheckBox" fmlaLink="$V$11" lockText="1" noThreeD="1"/>
</file>

<file path=xl/ctrlProps/ctrlProp872.xml><?xml version="1.0" encoding="utf-8"?>
<formControlPr xmlns="http://schemas.microsoft.com/office/spreadsheetml/2009/9/main" objectType="CheckBox" fmlaLink="$V$12" lockText="1" noThreeD="1"/>
</file>

<file path=xl/ctrlProps/ctrlProp873.xml><?xml version="1.0" encoding="utf-8"?>
<formControlPr xmlns="http://schemas.microsoft.com/office/spreadsheetml/2009/9/main" objectType="CheckBox" fmlaLink="$V$13" lockText="1" noThreeD="1"/>
</file>

<file path=xl/ctrlProps/ctrlProp874.xml><?xml version="1.0" encoding="utf-8"?>
<formControlPr xmlns="http://schemas.microsoft.com/office/spreadsheetml/2009/9/main" objectType="CheckBox" fmlaLink="$V$25" lockText="1" noThreeD="1"/>
</file>

<file path=xl/ctrlProps/ctrlProp875.xml><?xml version="1.0" encoding="utf-8"?>
<formControlPr xmlns="http://schemas.microsoft.com/office/spreadsheetml/2009/9/main" objectType="CheckBox" fmlaLink="$V$26" lockText="1" noThreeD="1"/>
</file>

<file path=xl/ctrlProps/ctrlProp876.xml><?xml version="1.0" encoding="utf-8"?>
<formControlPr xmlns="http://schemas.microsoft.com/office/spreadsheetml/2009/9/main" objectType="CheckBox" fmlaLink="$V$27" lockText="1" noThreeD="1"/>
</file>

<file path=xl/ctrlProps/ctrlProp877.xml><?xml version="1.0" encoding="utf-8"?>
<formControlPr xmlns="http://schemas.microsoft.com/office/spreadsheetml/2009/9/main" objectType="CheckBox" fmlaLink="$V$28" lockText="1" noThreeD="1"/>
</file>

<file path=xl/ctrlProps/ctrlProp878.xml><?xml version="1.0" encoding="utf-8"?>
<formControlPr xmlns="http://schemas.microsoft.com/office/spreadsheetml/2009/9/main" objectType="CheckBox" fmlaLink="$V$30" lockText="1" noThreeD="1"/>
</file>

<file path=xl/ctrlProps/ctrlProp879.xml><?xml version="1.0" encoding="utf-8"?>
<formControlPr xmlns="http://schemas.microsoft.com/office/spreadsheetml/2009/9/main" objectType="CheckBox" fmlaLink="$V$31" lockText="1" noThreeD="1"/>
</file>

<file path=xl/ctrlProps/ctrlProp880.xml><?xml version="1.0" encoding="utf-8"?>
<formControlPr xmlns="http://schemas.microsoft.com/office/spreadsheetml/2009/9/main" objectType="CheckBox" fmlaLink="$V$32" lockText="1" noThreeD="1"/>
</file>

<file path=xl/ctrlProps/ctrlProp881.xml><?xml version="1.0" encoding="utf-8"?>
<formControlPr xmlns="http://schemas.microsoft.com/office/spreadsheetml/2009/9/main" objectType="CheckBox" fmlaLink="$V$35" lockText="1" noThreeD="1"/>
</file>

<file path=xl/ctrlProps/ctrlProp882.xml><?xml version="1.0" encoding="utf-8"?>
<formControlPr xmlns="http://schemas.microsoft.com/office/spreadsheetml/2009/9/main" objectType="CheckBox" fmlaLink="$V$36" lockText="1" noThreeD="1"/>
</file>

<file path=xl/ctrlProps/ctrlProp883.xml><?xml version="1.0" encoding="utf-8"?>
<formControlPr xmlns="http://schemas.microsoft.com/office/spreadsheetml/2009/9/main" objectType="CheckBox" fmlaLink="$V$37" lockText="1" noThreeD="1"/>
</file>

<file path=xl/ctrlProps/ctrlProp884.xml><?xml version="1.0" encoding="utf-8"?>
<formControlPr xmlns="http://schemas.microsoft.com/office/spreadsheetml/2009/9/main" objectType="CheckBox" fmlaLink="$V$38" lockText="1" noThreeD="1"/>
</file>

<file path=xl/ctrlProps/ctrlProp885.xml><?xml version="1.0" encoding="utf-8"?>
<formControlPr xmlns="http://schemas.microsoft.com/office/spreadsheetml/2009/9/main" objectType="CheckBox" fmlaLink="$V$15" lockText="1" noThreeD="1"/>
</file>

<file path=xl/ctrlProps/ctrlProp886.xml><?xml version="1.0" encoding="utf-8"?>
<formControlPr xmlns="http://schemas.microsoft.com/office/spreadsheetml/2009/9/main" objectType="CheckBox" fmlaLink="$V$16" lockText="1" noThreeD="1"/>
</file>

<file path=xl/ctrlProps/ctrlProp887.xml><?xml version="1.0" encoding="utf-8"?>
<formControlPr xmlns="http://schemas.microsoft.com/office/spreadsheetml/2009/9/main" objectType="CheckBox" fmlaLink="$V$17" lockText="1" noThreeD="1"/>
</file>

<file path=xl/ctrlProps/ctrlProp888.xml><?xml version="1.0" encoding="utf-8"?>
<formControlPr xmlns="http://schemas.microsoft.com/office/spreadsheetml/2009/9/main" objectType="CheckBox" fmlaLink="$V$18" lockText="1" noThreeD="1"/>
</file>

<file path=xl/ctrlProps/ctrlProp889.xml><?xml version="1.0" encoding="utf-8"?>
<formControlPr xmlns="http://schemas.microsoft.com/office/spreadsheetml/2009/9/main" objectType="CheckBox" fmlaLink="$V$33" lockText="1" noThreeD="1"/>
</file>

<file path=xl/ctrlProps/ctrlProp890.xml><?xml version="1.0" encoding="utf-8"?>
<formControlPr xmlns="http://schemas.microsoft.com/office/spreadsheetml/2009/9/main" objectType="CheckBox" fmlaLink="$U$5" lockText="1" noThreeD="1"/>
</file>

<file path=xl/ctrlProps/ctrlProp891.xml><?xml version="1.0" encoding="utf-8"?>
<formControlPr xmlns="http://schemas.microsoft.com/office/spreadsheetml/2009/9/main" objectType="CheckBox" fmlaLink="$U$6" lockText="1" noThreeD="1"/>
</file>

<file path=xl/ctrlProps/ctrlProp892.xml><?xml version="1.0" encoding="utf-8"?>
<formControlPr xmlns="http://schemas.microsoft.com/office/spreadsheetml/2009/9/main" objectType="CheckBox" fmlaLink="$U$7" lockText="1" noThreeD="1"/>
</file>

<file path=xl/ctrlProps/ctrlProp893.xml><?xml version="1.0" encoding="utf-8"?>
<formControlPr xmlns="http://schemas.microsoft.com/office/spreadsheetml/2009/9/main" objectType="CheckBox" fmlaLink="$U$8" lockText="1" noThreeD="1"/>
</file>

<file path=xl/ctrlProps/ctrlProp894.xml><?xml version="1.0" encoding="utf-8"?>
<formControlPr xmlns="http://schemas.microsoft.com/office/spreadsheetml/2009/9/main" objectType="CheckBox" fmlaLink="$U$20" lockText="1" noThreeD="1"/>
</file>

<file path=xl/ctrlProps/ctrlProp895.xml><?xml version="1.0" encoding="utf-8"?>
<formControlPr xmlns="http://schemas.microsoft.com/office/spreadsheetml/2009/9/main" objectType="CheckBox" fmlaLink="$U$21" lockText="1" noThreeD="1"/>
</file>

<file path=xl/ctrlProps/ctrlProp896.xml><?xml version="1.0" encoding="utf-8"?>
<formControlPr xmlns="http://schemas.microsoft.com/office/spreadsheetml/2009/9/main" objectType="CheckBox" fmlaLink="$U$22" lockText="1" noThreeD="1"/>
</file>

<file path=xl/ctrlProps/ctrlProp897.xml><?xml version="1.0" encoding="utf-8"?>
<formControlPr xmlns="http://schemas.microsoft.com/office/spreadsheetml/2009/9/main" objectType="CheckBox" fmlaLink="$U$23" lockText="1" noThreeD="1"/>
</file>

<file path=xl/ctrlProps/ctrlProp898.xml><?xml version="1.0" encoding="utf-8"?>
<formControlPr xmlns="http://schemas.microsoft.com/office/spreadsheetml/2009/9/main" objectType="CheckBox" fmlaLink="$U$10" lockText="1" noThreeD="1"/>
</file>

<file path=xl/ctrlProps/ctrlProp899.xml><?xml version="1.0" encoding="utf-8"?>
<formControlPr xmlns="http://schemas.microsoft.com/office/spreadsheetml/2009/9/main" objectType="CheckBox" fmlaLink="$U$11" lockText="1" noThreeD="1"/>
</file>

<file path=xl/ctrlProps/ctrlProp900.xml><?xml version="1.0" encoding="utf-8"?>
<formControlPr xmlns="http://schemas.microsoft.com/office/spreadsheetml/2009/9/main" objectType="CheckBox" fmlaLink="$U$12" lockText="1" noThreeD="1"/>
</file>

<file path=xl/ctrlProps/ctrlProp901.xml><?xml version="1.0" encoding="utf-8"?>
<formControlPr xmlns="http://schemas.microsoft.com/office/spreadsheetml/2009/9/main" objectType="CheckBox" fmlaLink="$U$13" lockText="1" noThreeD="1"/>
</file>

<file path=xl/ctrlProps/ctrlProp902.xml><?xml version="1.0" encoding="utf-8"?>
<formControlPr xmlns="http://schemas.microsoft.com/office/spreadsheetml/2009/9/main" objectType="CheckBox" fmlaLink="$U$25" lockText="1" noThreeD="1"/>
</file>

<file path=xl/ctrlProps/ctrlProp903.xml><?xml version="1.0" encoding="utf-8"?>
<formControlPr xmlns="http://schemas.microsoft.com/office/spreadsheetml/2009/9/main" objectType="CheckBox" fmlaLink="$U$26" lockText="1" noThreeD="1"/>
</file>

<file path=xl/ctrlProps/ctrlProp904.xml><?xml version="1.0" encoding="utf-8"?>
<formControlPr xmlns="http://schemas.microsoft.com/office/spreadsheetml/2009/9/main" objectType="CheckBox" fmlaLink="$U$27" lockText="1" noThreeD="1"/>
</file>

<file path=xl/ctrlProps/ctrlProp905.xml><?xml version="1.0" encoding="utf-8"?>
<formControlPr xmlns="http://schemas.microsoft.com/office/spreadsheetml/2009/9/main" objectType="CheckBox" fmlaLink="$U$28" lockText="1" noThreeD="1"/>
</file>

<file path=xl/ctrlProps/ctrlProp906.xml><?xml version="1.0" encoding="utf-8"?>
<formControlPr xmlns="http://schemas.microsoft.com/office/spreadsheetml/2009/9/main" objectType="CheckBox" fmlaLink="$U$30" lockText="1" noThreeD="1"/>
</file>

<file path=xl/ctrlProps/ctrlProp907.xml><?xml version="1.0" encoding="utf-8"?>
<formControlPr xmlns="http://schemas.microsoft.com/office/spreadsheetml/2009/9/main" objectType="CheckBox" fmlaLink="$U$31" lockText="1" noThreeD="1"/>
</file>

<file path=xl/ctrlProps/ctrlProp908.xml><?xml version="1.0" encoding="utf-8"?>
<formControlPr xmlns="http://schemas.microsoft.com/office/spreadsheetml/2009/9/main" objectType="CheckBox" fmlaLink="$U$32" lockText="1" noThreeD="1"/>
</file>

<file path=xl/ctrlProps/ctrlProp909.xml><?xml version="1.0" encoding="utf-8"?>
<formControlPr xmlns="http://schemas.microsoft.com/office/spreadsheetml/2009/9/main" objectType="CheckBox" fmlaLink="$U$35" lockText="1" noThreeD="1"/>
</file>

<file path=xl/ctrlProps/ctrlProp910.xml><?xml version="1.0" encoding="utf-8"?>
<formControlPr xmlns="http://schemas.microsoft.com/office/spreadsheetml/2009/9/main" objectType="CheckBox" fmlaLink="$U$36" lockText="1" noThreeD="1"/>
</file>

<file path=xl/ctrlProps/ctrlProp911.xml><?xml version="1.0" encoding="utf-8"?>
<formControlPr xmlns="http://schemas.microsoft.com/office/spreadsheetml/2009/9/main" objectType="CheckBox" fmlaLink="$U$37" lockText="1" noThreeD="1"/>
</file>

<file path=xl/ctrlProps/ctrlProp912.xml><?xml version="1.0" encoding="utf-8"?>
<formControlPr xmlns="http://schemas.microsoft.com/office/spreadsheetml/2009/9/main" objectType="CheckBox" fmlaLink="$U$38" lockText="1" noThreeD="1"/>
</file>

<file path=xl/ctrlProps/ctrlProp913.xml><?xml version="1.0" encoding="utf-8"?>
<formControlPr xmlns="http://schemas.microsoft.com/office/spreadsheetml/2009/9/main" objectType="CheckBox" fmlaLink="$U$15" lockText="1" noThreeD="1"/>
</file>

<file path=xl/ctrlProps/ctrlProp914.xml><?xml version="1.0" encoding="utf-8"?>
<formControlPr xmlns="http://schemas.microsoft.com/office/spreadsheetml/2009/9/main" objectType="CheckBox" fmlaLink="$U$16" lockText="1" noThreeD="1"/>
</file>

<file path=xl/ctrlProps/ctrlProp915.xml><?xml version="1.0" encoding="utf-8"?>
<formControlPr xmlns="http://schemas.microsoft.com/office/spreadsheetml/2009/9/main" objectType="CheckBox" fmlaLink="$U$17" lockText="1" noThreeD="1"/>
</file>

<file path=xl/ctrlProps/ctrlProp916.xml><?xml version="1.0" encoding="utf-8"?>
<formControlPr xmlns="http://schemas.microsoft.com/office/spreadsheetml/2009/9/main" objectType="CheckBox" fmlaLink="$U$18" lockText="1" noThreeD="1"/>
</file>

<file path=xl/ctrlProps/ctrlProp917.xml><?xml version="1.0" encoding="utf-8"?>
<formControlPr xmlns="http://schemas.microsoft.com/office/spreadsheetml/2009/9/main" objectType="CheckBox" fmlaLink="$U$33" lockText="1" noThreeD="1"/>
</file>

<file path=xl/ctrlProps/ctrlProp918.xml><?xml version="1.0" encoding="utf-8"?>
<formControlPr xmlns="http://schemas.microsoft.com/office/spreadsheetml/2009/9/main" objectType="CheckBox" fmlaLink="$V$5" lockText="1" noThreeD="1"/>
</file>

<file path=xl/ctrlProps/ctrlProp919.xml><?xml version="1.0" encoding="utf-8"?>
<formControlPr xmlns="http://schemas.microsoft.com/office/spreadsheetml/2009/9/main" objectType="CheckBox" fmlaLink="$V$6" lockText="1" noThreeD="1"/>
</file>

<file path=xl/ctrlProps/ctrlProp920.xml><?xml version="1.0" encoding="utf-8"?>
<formControlPr xmlns="http://schemas.microsoft.com/office/spreadsheetml/2009/9/main" objectType="CheckBox" fmlaLink="$V$7" lockText="1" noThreeD="1"/>
</file>

<file path=xl/ctrlProps/ctrlProp921.xml><?xml version="1.0" encoding="utf-8"?>
<formControlPr xmlns="http://schemas.microsoft.com/office/spreadsheetml/2009/9/main" objectType="CheckBox" fmlaLink="$V$8" lockText="1" noThreeD="1"/>
</file>

<file path=xl/ctrlProps/ctrlProp922.xml><?xml version="1.0" encoding="utf-8"?>
<formControlPr xmlns="http://schemas.microsoft.com/office/spreadsheetml/2009/9/main" objectType="CheckBox" fmlaLink="$V$20" lockText="1" noThreeD="1"/>
</file>

<file path=xl/ctrlProps/ctrlProp923.xml><?xml version="1.0" encoding="utf-8"?>
<formControlPr xmlns="http://schemas.microsoft.com/office/spreadsheetml/2009/9/main" objectType="CheckBox" fmlaLink="$V$21" lockText="1" noThreeD="1"/>
</file>

<file path=xl/ctrlProps/ctrlProp924.xml><?xml version="1.0" encoding="utf-8"?>
<formControlPr xmlns="http://schemas.microsoft.com/office/spreadsheetml/2009/9/main" objectType="CheckBox" fmlaLink="$V$22" lockText="1" noThreeD="1"/>
</file>

<file path=xl/ctrlProps/ctrlProp925.xml><?xml version="1.0" encoding="utf-8"?>
<formControlPr xmlns="http://schemas.microsoft.com/office/spreadsheetml/2009/9/main" objectType="CheckBox" fmlaLink="$V$23" lockText="1" noThreeD="1"/>
</file>

<file path=xl/ctrlProps/ctrlProp926.xml><?xml version="1.0" encoding="utf-8"?>
<formControlPr xmlns="http://schemas.microsoft.com/office/spreadsheetml/2009/9/main" objectType="CheckBox" fmlaLink="$V$10" lockText="1" noThreeD="1"/>
</file>

<file path=xl/ctrlProps/ctrlProp927.xml><?xml version="1.0" encoding="utf-8"?>
<formControlPr xmlns="http://schemas.microsoft.com/office/spreadsheetml/2009/9/main" objectType="CheckBox" fmlaLink="$V$11" lockText="1" noThreeD="1"/>
</file>

<file path=xl/ctrlProps/ctrlProp928.xml><?xml version="1.0" encoding="utf-8"?>
<formControlPr xmlns="http://schemas.microsoft.com/office/spreadsheetml/2009/9/main" objectType="CheckBox" fmlaLink="$V$12" lockText="1" noThreeD="1"/>
</file>

<file path=xl/ctrlProps/ctrlProp929.xml><?xml version="1.0" encoding="utf-8"?>
<formControlPr xmlns="http://schemas.microsoft.com/office/spreadsheetml/2009/9/main" objectType="CheckBox" fmlaLink="$V$13" lockText="1" noThreeD="1"/>
</file>

<file path=xl/ctrlProps/ctrlProp930.xml><?xml version="1.0" encoding="utf-8"?>
<formControlPr xmlns="http://schemas.microsoft.com/office/spreadsheetml/2009/9/main" objectType="CheckBox" fmlaLink="$V$25" lockText="1" noThreeD="1"/>
</file>

<file path=xl/ctrlProps/ctrlProp931.xml><?xml version="1.0" encoding="utf-8"?>
<formControlPr xmlns="http://schemas.microsoft.com/office/spreadsheetml/2009/9/main" objectType="CheckBox" fmlaLink="$V$26" lockText="1" noThreeD="1"/>
</file>

<file path=xl/ctrlProps/ctrlProp932.xml><?xml version="1.0" encoding="utf-8"?>
<formControlPr xmlns="http://schemas.microsoft.com/office/spreadsheetml/2009/9/main" objectType="CheckBox" fmlaLink="$V$27" lockText="1" noThreeD="1"/>
</file>

<file path=xl/ctrlProps/ctrlProp933.xml><?xml version="1.0" encoding="utf-8"?>
<formControlPr xmlns="http://schemas.microsoft.com/office/spreadsheetml/2009/9/main" objectType="CheckBox" fmlaLink="$V$28" lockText="1" noThreeD="1"/>
</file>

<file path=xl/ctrlProps/ctrlProp934.xml><?xml version="1.0" encoding="utf-8"?>
<formControlPr xmlns="http://schemas.microsoft.com/office/spreadsheetml/2009/9/main" objectType="CheckBox" fmlaLink="$V$30" lockText="1" noThreeD="1"/>
</file>

<file path=xl/ctrlProps/ctrlProp935.xml><?xml version="1.0" encoding="utf-8"?>
<formControlPr xmlns="http://schemas.microsoft.com/office/spreadsheetml/2009/9/main" objectType="CheckBox" fmlaLink="$V$31" lockText="1" noThreeD="1"/>
</file>

<file path=xl/ctrlProps/ctrlProp936.xml><?xml version="1.0" encoding="utf-8"?>
<formControlPr xmlns="http://schemas.microsoft.com/office/spreadsheetml/2009/9/main" objectType="CheckBox" fmlaLink="$V$32" lockText="1" noThreeD="1"/>
</file>

<file path=xl/ctrlProps/ctrlProp937.xml><?xml version="1.0" encoding="utf-8"?>
<formControlPr xmlns="http://schemas.microsoft.com/office/spreadsheetml/2009/9/main" objectType="CheckBox" fmlaLink="$V$35" lockText="1" noThreeD="1"/>
</file>

<file path=xl/ctrlProps/ctrlProp938.xml><?xml version="1.0" encoding="utf-8"?>
<formControlPr xmlns="http://schemas.microsoft.com/office/spreadsheetml/2009/9/main" objectType="CheckBox" fmlaLink="$V$36" lockText="1" noThreeD="1"/>
</file>

<file path=xl/ctrlProps/ctrlProp939.xml><?xml version="1.0" encoding="utf-8"?>
<formControlPr xmlns="http://schemas.microsoft.com/office/spreadsheetml/2009/9/main" objectType="CheckBox" fmlaLink="$V$37" lockText="1" noThreeD="1"/>
</file>

<file path=xl/ctrlProps/ctrlProp940.xml><?xml version="1.0" encoding="utf-8"?>
<formControlPr xmlns="http://schemas.microsoft.com/office/spreadsheetml/2009/9/main" objectType="CheckBox" fmlaLink="$V$38" lockText="1" noThreeD="1"/>
</file>

<file path=xl/ctrlProps/ctrlProp941.xml><?xml version="1.0" encoding="utf-8"?>
<formControlPr xmlns="http://schemas.microsoft.com/office/spreadsheetml/2009/9/main" objectType="CheckBox" fmlaLink="$V$15" lockText="1" noThreeD="1"/>
</file>

<file path=xl/ctrlProps/ctrlProp942.xml><?xml version="1.0" encoding="utf-8"?>
<formControlPr xmlns="http://schemas.microsoft.com/office/spreadsheetml/2009/9/main" objectType="CheckBox" fmlaLink="$V$16" lockText="1" noThreeD="1"/>
</file>

<file path=xl/ctrlProps/ctrlProp943.xml><?xml version="1.0" encoding="utf-8"?>
<formControlPr xmlns="http://schemas.microsoft.com/office/spreadsheetml/2009/9/main" objectType="CheckBox" fmlaLink="$V$17" lockText="1" noThreeD="1"/>
</file>

<file path=xl/ctrlProps/ctrlProp944.xml><?xml version="1.0" encoding="utf-8"?>
<formControlPr xmlns="http://schemas.microsoft.com/office/spreadsheetml/2009/9/main" objectType="CheckBox" fmlaLink="$V$18" lockText="1" noThreeD="1"/>
</file>

<file path=xl/ctrlProps/ctrlProp945.xml><?xml version="1.0" encoding="utf-8"?>
<formControlPr xmlns="http://schemas.microsoft.com/office/spreadsheetml/2009/9/main" objectType="CheckBox" fmlaLink="$V$33"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s>
</file>

<file path=xl/drawings/_rels/drawing5.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19.png"/><Relationship Id="rId7" Type="http://schemas.openxmlformats.org/officeDocument/2006/relationships/image" Target="../media/image23.png"/><Relationship Id="rId2" Type="http://schemas.openxmlformats.org/officeDocument/2006/relationships/image" Target="../media/image18.png"/><Relationship Id="rId1" Type="http://schemas.openxmlformats.org/officeDocument/2006/relationships/image" Target="../media/image17.png"/><Relationship Id="rId6" Type="http://schemas.openxmlformats.org/officeDocument/2006/relationships/image" Target="../media/image22.png"/><Relationship Id="rId5" Type="http://schemas.openxmlformats.org/officeDocument/2006/relationships/image" Target="../media/image21.png"/><Relationship Id="rId4" Type="http://schemas.openxmlformats.org/officeDocument/2006/relationships/image" Target="../media/image20.png"/></Relationships>
</file>

<file path=xl/drawings/_rels/drawing6.xml.rels><?xml version="1.0" encoding="UTF-8" standalone="yes"?>
<Relationships xmlns="http://schemas.openxmlformats.org/package/2006/relationships"><Relationship Id="rId8" Type="http://schemas.openxmlformats.org/officeDocument/2006/relationships/image" Target="../media/image32.png"/><Relationship Id="rId13" Type="http://schemas.openxmlformats.org/officeDocument/2006/relationships/image" Target="../media/image37.png"/><Relationship Id="rId3" Type="http://schemas.openxmlformats.org/officeDocument/2006/relationships/image" Target="../media/image27.png"/><Relationship Id="rId7" Type="http://schemas.openxmlformats.org/officeDocument/2006/relationships/image" Target="../media/image31.png"/><Relationship Id="rId12" Type="http://schemas.openxmlformats.org/officeDocument/2006/relationships/image" Target="../media/image36.png"/><Relationship Id="rId2" Type="http://schemas.openxmlformats.org/officeDocument/2006/relationships/image" Target="../media/image26.png"/><Relationship Id="rId1" Type="http://schemas.openxmlformats.org/officeDocument/2006/relationships/image" Target="../media/image25.png"/><Relationship Id="rId6" Type="http://schemas.openxmlformats.org/officeDocument/2006/relationships/image" Target="../media/image30.png"/><Relationship Id="rId11" Type="http://schemas.openxmlformats.org/officeDocument/2006/relationships/image" Target="../media/image35.png"/><Relationship Id="rId5" Type="http://schemas.openxmlformats.org/officeDocument/2006/relationships/image" Target="../media/image29.png"/><Relationship Id="rId10" Type="http://schemas.openxmlformats.org/officeDocument/2006/relationships/image" Target="../media/image34.png"/><Relationship Id="rId4" Type="http://schemas.openxmlformats.org/officeDocument/2006/relationships/image" Target="../media/image28.png"/><Relationship Id="rId9" Type="http://schemas.openxmlformats.org/officeDocument/2006/relationships/image" Target="../media/image33.png"/><Relationship Id="rId14" Type="http://schemas.openxmlformats.org/officeDocument/2006/relationships/image" Target="../media/image38.png"/></Relationships>
</file>

<file path=xl/drawings/_rels/drawing7.xml.rels><?xml version="1.0" encoding="UTF-8" standalone="yes"?>
<Relationships xmlns="http://schemas.openxmlformats.org/package/2006/relationships"><Relationship Id="rId8" Type="http://schemas.openxmlformats.org/officeDocument/2006/relationships/image" Target="../media/image46.png"/><Relationship Id="rId3" Type="http://schemas.openxmlformats.org/officeDocument/2006/relationships/image" Target="../media/image41.png"/><Relationship Id="rId7" Type="http://schemas.openxmlformats.org/officeDocument/2006/relationships/image" Target="../media/image45.png"/><Relationship Id="rId12" Type="http://schemas.openxmlformats.org/officeDocument/2006/relationships/image" Target="../media/image50.png"/><Relationship Id="rId2" Type="http://schemas.openxmlformats.org/officeDocument/2006/relationships/image" Target="../media/image40.png"/><Relationship Id="rId1" Type="http://schemas.openxmlformats.org/officeDocument/2006/relationships/image" Target="../media/image39.png"/><Relationship Id="rId6" Type="http://schemas.openxmlformats.org/officeDocument/2006/relationships/image" Target="../media/image44.png"/><Relationship Id="rId11" Type="http://schemas.openxmlformats.org/officeDocument/2006/relationships/image" Target="../media/image49.png"/><Relationship Id="rId5" Type="http://schemas.openxmlformats.org/officeDocument/2006/relationships/image" Target="../media/image43.png"/><Relationship Id="rId10" Type="http://schemas.openxmlformats.org/officeDocument/2006/relationships/image" Target="../media/image48.png"/><Relationship Id="rId4" Type="http://schemas.openxmlformats.org/officeDocument/2006/relationships/image" Target="../media/image42.png"/><Relationship Id="rId9" Type="http://schemas.openxmlformats.org/officeDocument/2006/relationships/image" Target="../media/image47.png"/></Relationships>
</file>

<file path=xl/drawings/_rels/drawing8.xml.rels><?xml version="1.0" encoding="UTF-8" standalone="yes"?>
<Relationships xmlns="http://schemas.openxmlformats.org/package/2006/relationships"><Relationship Id="rId8" Type="http://schemas.openxmlformats.org/officeDocument/2006/relationships/image" Target="../media/image58.png"/><Relationship Id="rId3" Type="http://schemas.openxmlformats.org/officeDocument/2006/relationships/image" Target="../media/image53.png"/><Relationship Id="rId7" Type="http://schemas.openxmlformats.org/officeDocument/2006/relationships/image" Target="../media/image57.png"/><Relationship Id="rId12" Type="http://schemas.openxmlformats.org/officeDocument/2006/relationships/image" Target="../media/image62.png"/><Relationship Id="rId2" Type="http://schemas.openxmlformats.org/officeDocument/2006/relationships/image" Target="../media/image52.png"/><Relationship Id="rId1" Type="http://schemas.openxmlformats.org/officeDocument/2006/relationships/image" Target="../media/image51.png"/><Relationship Id="rId6" Type="http://schemas.openxmlformats.org/officeDocument/2006/relationships/image" Target="../media/image56.png"/><Relationship Id="rId11" Type="http://schemas.openxmlformats.org/officeDocument/2006/relationships/image" Target="../media/image61.png"/><Relationship Id="rId5" Type="http://schemas.openxmlformats.org/officeDocument/2006/relationships/image" Target="../media/image55.png"/><Relationship Id="rId10" Type="http://schemas.openxmlformats.org/officeDocument/2006/relationships/image" Target="../media/image60.png"/><Relationship Id="rId4" Type="http://schemas.openxmlformats.org/officeDocument/2006/relationships/image" Target="../media/image54.png"/><Relationship Id="rId9" Type="http://schemas.openxmlformats.org/officeDocument/2006/relationships/image" Target="../media/image59.png"/></Relationships>
</file>

<file path=xl/drawings/_rels/drawing9.xml.rels><?xml version="1.0" encoding="UTF-8" standalone="yes"?>
<Relationships xmlns="http://schemas.openxmlformats.org/package/2006/relationships"><Relationship Id="rId8" Type="http://schemas.openxmlformats.org/officeDocument/2006/relationships/image" Target="../media/image70.png"/><Relationship Id="rId13" Type="http://schemas.openxmlformats.org/officeDocument/2006/relationships/image" Target="../media/image75.emf"/><Relationship Id="rId3" Type="http://schemas.openxmlformats.org/officeDocument/2006/relationships/image" Target="../media/image65.png"/><Relationship Id="rId7" Type="http://schemas.openxmlformats.org/officeDocument/2006/relationships/image" Target="../media/image69.png"/><Relationship Id="rId12" Type="http://schemas.openxmlformats.org/officeDocument/2006/relationships/image" Target="../media/image74.png"/><Relationship Id="rId2" Type="http://schemas.openxmlformats.org/officeDocument/2006/relationships/image" Target="../media/image64.png"/><Relationship Id="rId1" Type="http://schemas.openxmlformats.org/officeDocument/2006/relationships/image" Target="../media/image63.png"/><Relationship Id="rId6" Type="http://schemas.openxmlformats.org/officeDocument/2006/relationships/image" Target="../media/image68.png"/><Relationship Id="rId11" Type="http://schemas.openxmlformats.org/officeDocument/2006/relationships/image" Target="../media/image73.png"/><Relationship Id="rId5" Type="http://schemas.openxmlformats.org/officeDocument/2006/relationships/image" Target="../media/image67.png"/><Relationship Id="rId10" Type="http://schemas.openxmlformats.org/officeDocument/2006/relationships/image" Target="../media/image72.png"/><Relationship Id="rId4" Type="http://schemas.openxmlformats.org/officeDocument/2006/relationships/image" Target="../media/image66.png"/><Relationship Id="rId9" Type="http://schemas.openxmlformats.org/officeDocument/2006/relationships/image" Target="../media/image71.png"/><Relationship Id="rId14" Type="http://schemas.openxmlformats.org/officeDocument/2006/relationships/image" Target="../media/image76.emf"/></Relationships>
</file>

<file path=xl/drawings/_rels/drawing10.xml.rels><?xml version="1.0" encoding="UTF-8" standalone="yes"?>
<Relationships xmlns="http://schemas.openxmlformats.org/package/2006/relationships"><Relationship Id="rId8" Type="http://schemas.openxmlformats.org/officeDocument/2006/relationships/image" Target="../media/image84.png"/><Relationship Id="rId3" Type="http://schemas.openxmlformats.org/officeDocument/2006/relationships/image" Target="../media/image79.png"/><Relationship Id="rId7" Type="http://schemas.openxmlformats.org/officeDocument/2006/relationships/image" Target="../media/image83.png"/><Relationship Id="rId2" Type="http://schemas.openxmlformats.org/officeDocument/2006/relationships/image" Target="../media/image78.png"/><Relationship Id="rId1" Type="http://schemas.openxmlformats.org/officeDocument/2006/relationships/image" Target="../media/image77.png"/><Relationship Id="rId6" Type="http://schemas.openxmlformats.org/officeDocument/2006/relationships/image" Target="../media/image82.png"/><Relationship Id="rId5" Type="http://schemas.openxmlformats.org/officeDocument/2006/relationships/image" Target="../media/image81.png"/><Relationship Id="rId10" Type="http://schemas.openxmlformats.org/officeDocument/2006/relationships/image" Target="../media/image86.png"/><Relationship Id="rId4" Type="http://schemas.openxmlformats.org/officeDocument/2006/relationships/image" Target="../media/image80.png"/><Relationship Id="rId9" Type="http://schemas.openxmlformats.org/officeDocument/2006/relationships/image" Target="../media/image85.png"/></Relationships>
</file>

<file path=xl/drawings/_rels/drawing11.xml.rels><?xml version="1.0" encoding="UTF-8" standalone="yes"?>
<Relationships xmlns="http://schemas.openxmlformats.org/package/2006/relationships"><Relationship Id="rId8" Type="http://schemas.openxmlformats.org/officeDocument/2006/relationships/image" Target="../media/image94.png"/><Relationship Id="rId13" Type="http://schemas.openxmlformats.org/officeDocument/2006/relationships/image" Target="../media/image99.png"/><Relationship Id="rId3" Type="http://schemas.openxmlformats.org/officeDocument/2006/relationships/image" Target="../media/image89.png"/><Relationship Id="rId7" Type="http://schemas.openxmlformats.org/officeDocument/2006/relationships/image" Target="../media/image93.png"/><Relationship Id="rId12" Type="http://schemas.openxmlformats.org/officeDocument/2006/relationships/image" Target="../media/image98.png"/><Relationship Id="rId2" Type="http://schemas.openxmlformats.org/officeDocument/2006/relationships/image" Target="../media/image88.png"/><Relationship Id="rId1" Type="http://schemas.openxmlformats.org/officeDocument/2006/relationships/image" Target="../media/image87.png"/><Relationship Id="rId6" Type="http://schemas.openxmlformats.org/officeDocument/2006/relationships/image" Target="../media/image92.png"/><Relationship Id="rId11" Type="http://schemas.openxmlformats.org/officeDocument/2006/relationships/image" Target="../media/image97.png"/><Relationship Id="rId5" Type="http://schemas.openxmlformats.org/officeDocument/2006/relationships/image" Target="../media/image91.png"/><Relationship Id="rId10" Type="http://schemas.openxmlformats.org/officeDocument/2006/relationships/image" Target="../media/image96.png"/><Relationship Id="rId4" Type="http://schemas.openxmlformats.org/officeDocument/2006/relationships/image" Target="../media/image90.png"/><Relationship Id="rId9" Type="http://schemas.openxmlformats.org/officeDocument/2006/relationships/image" Target="../media/image95.png"/><Relationship Id="rId14" Type="http://schemas.openxmlformats.org/officeDocument/2006/relationships/image" Target="../media/image100.png"/></Relationships>
</file>

<file path=xl/drawings/_rels/drawing1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346992</xdr:colOff>
      <xdr:row>49</xdr:row>
      <xdr:rowOff>152400</xdr:rowOff>
    </xdr:to>
    <xdr:pic>
      <xdr:nvPicPr>
        <xdr:cNvPr id="3" name="Imagen 2">
          <a:extLst>
            <a:ext uri="{FF2B5EF4-FFF2-40B4-BE49-F238E27FC236}">
              <a16:creationId xmlns:a16="http://schemas.microsoft.com/office/drawing/2014/main" id="{58650C17-EB99-09D8-ADC4-5D9E6F0920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3300992" cy="9486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238124</xdr:colOff>
      <xdr:row>37</xdr:row>
      <xdr:rowOff>186772</xdr:rowOff>
    </xdr:to>
    <xdr:pic>
      <xdr:nvPicPr>
        <xdr:cNvPr id="3" name="Imagen 2">
          <a:extLst>
            <a:ext uri="{FF2B5EF4-FFF2-40B4-BE49-F238E27FC236}">
              <a16:creationId xmlns:a16="http://schemas.microsoft.com/office/drawing/2014/main" id="{24121D1C-19CC-CFD7-9B43-3B4305C5ED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144124" cy="723527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13</xdr:row>
          <xdr:rowOff>180975</xdr:rowOff>
        </xdr:from>
        <xdr:to>
          <xdr:col>1</xdr:col>
          <xdr:colOff>104775</xdr:colOff>
          <xdr:row>15</xdr:row>
          <xdr:rowOff>19050</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1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15</xdr:row>
          <xdr:rowOff>161925</xdr:rowOff>
        </xdr:from>
        <xdr:to>
          <xdr:col>1</xdr:col>
          <xdr:colOff>104775</xdr:colOff>
          <xdr:row>16</xdr:row>
          <xdr:rowOff>190500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1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19</xdr:row>
          <xdr:rowOff>171450</xdr:rowOff>
        </xdr:from>
        <xdr:to>
          <xdr:col>1</xdr:col>
          <xdr:colOff>104775</xdr:colOff>
          <xdr:row>21</xdr:row>
          <xdr:rowOff>9525</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1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20</xdr:row>
          <xdr:rowOff>161925</xdr:rowOff>
        </xdr:from>
        <xdr:to>
          <xdr:col>1</xdr:col>
          <xdr:colOff>104775</xdr:colOff>
          <xdr:row>22</xdr:row>
          <xdr:rowOff>0</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1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21</xdr:row>
          <xdr:rowOff>161925</xdr:rowOff>
        </xdr:from>
        <xdr:to>
          <xdr:col>1</xdr:col>
          <xdr:colOff>104775</xdr:colOff>
          <xdr:row>23</xdr:row>
          <xdr:rowOff>0</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1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22</xdr:row>
          <xdr:rowOff>161925</xdr:rowOff>
        </xdr:from>
        <xdr:to>
          <xdr:col>1</xdr:col>
          <xdr:colOff>104775</xdr:colOff>
          <xdr:row>24</xdr:row>
          <xdr:rowOff>0</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1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14</xdr:row>
          <xdr:rowOff>171450</xdr:rowOff>
        </xdr:from>
        <xdr:to>
          <xdr:col>1</xdr:col>
          <xdr:colOff>104775</xdr:colOff>
          <xdr:row>16</xdr:row>
          <xdr:rowOff>9525</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1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178595</xdr:colOff>
      <xdr:row>10</xdr:row>
      <xdr:rowOff>65483</xdr:rowOff>
    </xdr:from>
    <xdr:to>
      <xdr:col>2</xdr:col>
      <xdr:colOff>1910954</xdr:colOff>
      <xdr:row>11</xdr:row>
      <xdr:rowOff>11905</xdr:rowOff>
    </xdr:to>
    <xdr:sp macro="" textlink="">
      <xdr:nvSpPr>
        <xdr:cNvPr id="2" name="Textfeld 1">
          <a:extLst>
            <a:ext uri="{FF2B5EF4-FFF2-40B4-BE49-F238E27FC236}">
              <a16:creationId xmlns:a16="http://schemas.microsoft.com/office/drawing/2014/main" id="{00000000-0008-0000-0100-000002000000}"/>
            </a:ext>
          </a:extLst>
        </xdr:cNvPr>
        <xdr:cNvSpPr txBox="1"/>
      </xdr:nvSpPr>
      <xdr:spPr>
        <a:xfrm>
          <a:off x="3101579" y="2494358"/>
          <a:ext cx="1732359"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Original Equipment</a:t>
          </a:r>
          <a:r>
            <a:rPr lang="de-DE" sz="800" baseline="0"/>
            <a:t> Remanufacturer</a:t>
          </a:r>
          <a:endParaRPr lang="de-DE" sz="800"/>
        </a:p>
      </xdr:txBody>
    </xdr:sp>
    <xdr:clientData/>
  </xdr:twoCellAnchor>
  <mc:AlternateContent xmlns:mc="http://schemas.openxmlformats.org/markup-compatibility/2006">
    <mc:Choice xmlns:a14="http://schemas.microsoft.com/office/drawing/2010/main" Requires="a14">
      <xdr:twoCellAnchor editAs="oneCell">
        <xdr:from>
          <xdr:col>2</xdr:col>
          <xdr:colOff>57150</xdr:colOff>
          <xdr:row>10</xdr:row>
          <xdr:rowOff>66675</xdr:rowOff>
        </xdr:from>
        <xdr:to>
          <xdr:col>2</xdr:col>
          <xdr:colOff>371475</xdr:colOff>
          <xdr:row>11</xdr:row>
          <xdr:rowOff>28575</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0100-00000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2071689</xdr:colOff>
      <xdr:row>10</xdr:row>
      <xdr:rowOff>65483</xdr:rowOff>
    </xdr:from>
    <xdr:to>
      <xdr:col>2</xdr:col>
      <xdr:colOff>3512345</xdr:colOff>
      <xdr:row>11</xdr:row>
      <xdr:rowOff>11905</xdr:rowOff>
    </xdr:to>
    <xdr:sp macro="" textlink="">
      <xdr:nvSpPr>
        <xdr:cNvPr id="17" name="Textfeld 16">
          <a:extLst>
            <a:ext uri="{FF2B5EF4-FFF2-40B4-BE49-F238E27FC236}">
              <a16:creationId xmlns:a16="http://schemas.microsoft.com/office/drawing/2014/main" id="{00000000-0008-0000-0100-000011000000}"/>
            </a:ext>
          </a:extLst>
        </xdr:cNvPr>
        <xdr:cNvSpPr txBox="1"/>
      </xdr:nvSpPr>
      <xdr:spPr>
        <a:xfrm>
          <a:off x="4994673" y="2494358"/>
          <a:ext cx="1440656"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Independent </a:t>
          </a:r>
          <a:r>
            <a:rPr lang="de-DE" sz="800" baseline="0"/>
            <a:t>Remanufacturer</a:t>
          </a:r>
          <a:endParaRPr lang="de-DE" sz="800"/>
        </a:p>
      </xdr:txBody>
    </xdr:sp>
    <xdr:clientData/>
  </xdr:twoCellAnchor>
  <mc:AlternateContent xmlns:mc="http://schemas.openxmlformats.org/markup-compatibility/2006">
    <mc:Choice xmlns:a14="http://schemas.microsoft.com/office/drawing/2010/main" Requires="a14">
      <xdr:twoCellAnchor editAs="oneCell">
        <xdr:from>
          <xdr:col>2</xdr:col>
          <xdr:colOff>1933575</xdr:colOff>
          <xdr:row>10</xdr:row>
          <xdr:rowOff>66675</xdr:rowOff>
        </xdr:from>
        <xdr:to>
          <xdr:col>2</xdr:col>
          <xdr:colOff>2247900</xdr:colOff>
          <xdr:row>11</xdr:row>
          <xdr:rowOff>28575</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1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3702845</xdr:colOff>
      <xdr:row>10</xdr:row>
      <xdr:rowOff>65483</xdr:rowOff>
    </xdr:from>
    <xdr:to>
      <xdr:col>2</xdr:col>
      <xdr:colOff>5006578</xdr:colOff>
      <xdr:row>11</xdr:row>
      <xdr:rowOff>11905</xdr:rowOff>
    </xdr:to>
    <xdr:sp macro="" textlink="">
      <xdr:nvSpPr>
        <xdr:cNvPr id="18" name="Textfeld 17">
          <a:extLst>
            <a:ext uri="{FF2B5EF4-FFF2-40B4-BE49-F238E27FC236}">
              <a16:creationId xmlns:a16="http://schemas.microsoft.com/office/drawing/2014/main" id="{00000000-0008-0000-0100-000012000000}"/>
            </a:ext>
          </a:extLst>
        </xdr:cNvPr>
        <xdr:cNvSpPr txBox="1"/>
      </xdr:nvSpPr>
      <xdr:spPr>
        <a:xfrm>
          <a:off x="6625829" y="2494358"/>
          <a:ext cx="1303733"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Contract </a:t>
          </a:r>
          <a:r>
            <a:rPr lang="de-DE" sz="800" baseline="0"/>
            <a:t>Remanufacturer</a:t>
          </a:r>
          <a:endParaRPr lang="de-DE" sz="800"/>
        </a:p>
      </xdr:txBody>
    </xdr:sp>
    <xdr:clientData/>
  </xdr:twoCellAnchor>
  <mc:AlternateContent xmlns:mc="http://schemas.openxmlformats.org/markup-compatibility/2006">
    <mc:Choice xmlns:a14="http://schemas.microsoft.com/office/drawing/2010/main" Requires="a14">
      <xdr:twoCellAnchor editAs="oneCell">
        <xdr:from>
          <xdr:col>2</xdr:col>
          <xdr:colOff>3562350</xdr:colOff>
          <xdr:row>10</xdr:row>
          <xdr:rowOff>66675</xdr:rowOff>
        </xdr:from>
        <xdr:to>
          <xdr:col>2</xdr:col>
          <xdr:colOff>3876675</xdr:colOff>
          <xdr:row>11</xdr:row>
          <xdr:rowOff>28575</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1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5232798</xdr:colOff>
      <xdr:row>10</xdr:row>
      <xdr:rowOff>65483</xdr:rowOff>
    </xdr:from>
    <xdr:to>
      <xdr:col>3</xdr:col>
      <xdr:colOff>17859</xdr:colOff>
      <xdr:row>11</xdr:row>
      <xdr:rowOff>11905</xdr:rowOff>
    </xdr:to>
    <xdr:sp macro="" textlink="">
      <xdr:nvSpPr>
        <xdr:cNvPr id="20" name="Textfeld 19">
          <a:extLst>
            <a:ext uri="{FF2B5EF4-FFF2-40B4-BE49-F238E27FC236}">
              <a16:creationId xmlns:a16="http://schemas.microsoft.com/office/drawing/2014/main" id="{00000000-0008-0000-0100-000014000000}"/>
            </a:ext>
          </a:extLst>
        </xdr:cNvPr>
        <xdr:cNvSpPr txBox="1"/>
      </xdr:nvSpPr>
      <xdr:spPr>
        <a:xfrm>
          <a:off x="8155782" y="2494358"/>
          <a:ext cx="517921"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Other</a:t>
          </a:r>
        </a:p>
      </xdr:txBody>
    </xdr:sp>
    <xdr:clientData/>
  </xdr:twoCellAnchor>
  <mc:AlternateContent xmlns:mc="http://schemas.openxmlformats.org/markup-compatibility/2006">
    <mc:Choice xmlns:a14="http://schemas.microsoft.com/office/drawing/2010/main" Requires="a14">
      <xdr:twoCellAnchor editAs="oneCell">
        <xdr:from>
          <xdr:col>2</xdr:col>
          <xdr:colOff>5095875</xdr:colOff>
          <xdr:row>10</xdr:row>
          <xdr:rowOff>66675</xdr:rowOff>
        </xdr:from>
        <xdr:to>
          <xdr:col>2</xdr:col>
          <xdr:colOff>5410200</xdr:colOff>
          <xdr:row>11</xdr:row>
          <xdr:rowOff>28575</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1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13</xdr:row>
          <xdr:rowOff>180975</xdr:rowOff>
        </xdr:from>
        <xdr:to>
          <xdr:col>1</xdr:col>
          <xdr:colOff>104775</xdr:colOff>
          <xdr:row>15</xdr:row>
          <xdr:rowOff>19050</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1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15</xdr:row>
          <xdr:rowOff>161925</xdr:rowOff>
        </xdr:from>
        <xdr:to>
          <xdr:col>1</xdr:col>
          <xdr:colOff>104775</xdr:colOff>
          <xdr:row>16</xdr:row>
          <xdr:rowOff>190500</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1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17</xdr:row>
          <xdr:rowOff>57150</xdr:rowOff>
        </xdr:from>
        <xdr:to>
          <xdr:col>1</xdr:col>
          <xdr:colOff>104775</xdr:colOff>
          <xdr:row>17</xdr:row>
          <xdr:rowOff>276225</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1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18</xdr:row>
          <xdr:rowOff>38100</xdr:rowOff>
        </xdr:from>
        <xdr:to>
          <xdr:col>1</xdr:col>
          <xdr:colOff>104775</xdr:colOff>
          <xdr:row>18</xdr:row>
          <xdr:rowOff>257175</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1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18</xdr:row>
          <xdr:rowOff>285750</xdr:rowOff>
        </xdr:from>
        <xdr:to>
          <xdr:col>1</xdr:col>
          <xdr:colOff>104775</xdr:colOff>
          <xdr:row>20</xdr:row>
          <xdr:rowOff>28575</xdr:rowOff>
        </xdr:to>
        <xdr:sp macro="" textlink="">
          <xdr:nvSpPr>
            <xdr:cNvPr id="16405" name="Check Box 21" hidden="1">
              <a:extLst>
                <a:ext uri="{63B3BB69-23CF-44E3-9099-C40C66FF867C}">
                  <a14:compatExt spid="_x0000_s16405"/>
                </a:ext>
                <a:ext uri="{FF2B5EF4-FFF2-40B4-BE49-F238E27FC236}">
                  <a16:creationId xmlns:a16="http://schemas.microsoft.com/office/drawing/2014/main" id="{00000000-0008-0000-0100-00001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19</xdr:row>
          <xdr:rowOff>171450</xdr:rowOff>
        </xdr:from>
        <xdr:to>
          <xdr:col>1</xdr:col>
          <xdr:colOff>104775</xdr:colOff>
          <xdr:row>21</xdr:row>
          <xdr:rowOff>9525</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1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20</xdr:row>
          <xdr:rowOff>161925</xdr:rowOff>
        </xdr:from>
        <xdr:to>
          <xdr:col>1</xdr:col>
          <xdr:colOff>104775</xdr:colOff>
          <xdr:row>22</xdr:row>
          <xdr:rowOff>0</xdr:rowOff>
        </xdr:to>
        <xdr:sp macro="" textlink="">
          <xdr:nvSpPr>
            <xdr:cNvPr id="16407" name="Check Box 23" hidden="1">
              <a:extLst>
                <a:ext uri="{63B3BB69-23CF-44E3-9099-C40C66FF867C}">
                  <a14:compatExt spid="_x0000_s16407"/>
                </a:ext>
                <a:ext uri="{FF2B5EF4-FFF2-40B4-BE49-F238E27FC236}">
                  <a16:creationId xmlns:a16="http://schemas.microsoft.com/office/drawing/2014/main" id="{00000000-0008-0000-0100-00001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21</xdr:row>
          <xdr:rowOff>161925</xdr:rowOff>
        </xdr:from>
        <xdr:to>
          <xdr:col>1</xdr:col>
          <xdr:colOff>104775</xdr:colOff>
          <xdr:row>23</xdr:row>
          <xdr:rowOff>0</xdr:rowOff>
        </xdr:to>
        <xdr:sp macro="" textlink="">
          <xdr:nvSpPr>
            <xdr:cNvPr id="16408" name="Check Box 24" hidden="1">
              <a:extLst>
                <a:ext uri="{63B3BB69-23CF-44E3-9099-C40C66FF867C}">
                  <a14:compatExt spid="_x0000_s16408"/>
                </a:ext>
                <a:ext uri="{FF2B5EF4-FFF2-40B4-BE49-F238E27FC236}">
                  <a16:creationId xmlns:a16="http://schemas.microsoft.com/office/drawing/2014/main" id="{00000000-0008-0000-0100-00001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22</xdr:row>
          <xdr:rowOff>161925</xdr:rowOff>
        </xdr:from>
        <xdr:to>
          <xdr:col>1</xdr:col>
          <xdr:colOff>104775</xdr:colOff>
          <xdr:row>24</xdr:row>
          <xdr:rowOff>0</xdr:rowOff>
        </xdr:to>
        <xdr:sp macro="" textlink="">
          <xdr:nvSpPr>
            <xdr:cNvPr id="16409" name="Check Box 25" hidden="1">
              <a:extLst>
                <a:ext uri="{63B3BB69-23CF-44E3-9099-C40C66FF867C}">
                  <a14:compatExt spid="_x0000_s16409"/>
                </a:ext>
                <a:ext uri="{FF2B5EF4-FFF2-40B4-BE49-F238E27FC236}">
                  <a16:creationId xmlns:a16="http://schemas.microsoft.com/office/drawing/2014/main" id="{00000000-0008-0000-0100-00001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14</xdr:row>
          <xdr:rowOff>171450</xdr:rowOff>
        </xdr:from>
        <xdr:to>
          <xdr:col>1</xdr:col>
          <xdr:colOff>104775</xdr:colOff>
          <xdr:row>16</xdr:row>
          <xdr:rowOff>9525</xdr:rowOff>
        </xdr:to>
        <xdr:sp macro="" textlink="">
          <xdr:nvSpPr>
            <xdr:cNvPr id="16410" name="Check Box 26" hidden="1">
              <a:extLst>
                <a:ext uri="{63B3BB69-23CF-44E3-9099-C40C66FF867C}">
                  <a14:compatExt spid="_x0000_s16410"/>
                </a:ext>
                <a:ext uri="{FF2B5EF4-FFF2-40B4-BE49-F238E27FC236}">
                  <a16:creationId xmlns:a16="http://schemas.microsoft.com/office/drawing/2014/main" id="{00000000-0008-0000-0100-00001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178595</xdr:colOff>
      <xdr:row>10</xdr:row>
      <xdr:rowOff>65483</xdr:rowOff>
    </xdr:from>
    <xdr:to>
      <xdr:col>2</xdr:col>
      <xdr:colOff>1910954</xdr:colOff>
      <xdr:row>11</xdr:row>
      <xdr:rowOff>11905</xdr:rowOff>
    </xdr:to>
    <xdr:sp macro="" textlink="">
      <xdr:nvSpPr>
        <xdr:cNvPr id="30" name="Textfeld 1">
          <a:extLst>
            <a:ext uri="{FF2B5EF4-FFF2-40B4-BE49-F238E27FC236}">
              <a16:creationId xmlns:a16="http://schemas.microsoft.com/office/drawing/2014/main" id="{00000000-0008-0000-0100-00001E000000}"/>
            </a:ext>
          </a:extLst>
        </xdr:cNvPr>
        <xdr:cNvSpPr txBox="1"/>
      </xdr:nvSpPr>
      <xdr:spPr>
        <a:xfrm>
          <a:off x="3102770" y="2532458"/>
          <a:ext cx="1732359" cy="1940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Remanufacturador de equipo original</a:t>
          </a:r>
        </a:p>
      </xdr:txBody>
    </xdr:sp>
    <xdr:clientData/>
  </xdr:twoCellAnchor>
  <mc:AlternateContent xmlns:mc="http://schemas.openxmlformats.org/markup-compatibility/2006">
    <mc:Choice xmlns:a14="http://schemas.microsoft.com/office/drawing/2010/main" Requires="a14">
      <xdr:twoCellAnchor editAs="oneCell">
        <xdr:from>
          <xdr:col>2</xdr:col>
          <xdr:colOff>57150</xdr:colOff>
          <xdr:row>10</xdr:row>
          <xdr:rowOff>66675</xdr:rowOff>
        </xdr:from>
        <xdr:to>
          <xdr:col>2</xdr:col>
          <xdr:colOff>371475</xdr:colOff>
          <xdr:row>11</xdr:row>
          <xdr:rowOff>28575</xdr:rowOff>
        </xdr:to>
        <xdr:sp macro="" textlink="">
          <xdr:nvSpPr>
            <xdr:cNvPr id="16411" name="Check Box 27" hidden="1">
              <a:extLst>
                <a:ext uri="{63B3BB69-23CF-44E3-9099-C40C66FF867C}">
                  <a14:compatExt spid="_x0000_s16411"/>
                </a:ext>
                <a:ext uri="{FF2B5EF4-FFF2-40B4-BE49-F238E27FC236}">
                  <a16:creationId xmlns:a16="http://schemas.microsoft.com/office/drawing/2014/main" id="{00000000-0008-0000-0100-00001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2046839</xdr:colOff>
      <xdr:row>10</xdr:row>
      <xdr:rowOff>65483</xdr:rowOff>
    </xdr:from>
    <xdr:to>
      <xdr:col>2</xdr:col>
      <xdr:colOff>3710606</xdr:colOff>
      <xdr:row>11</xdr:row>
      <xdr:rowOff>41413</xdr:rowOff>
    </xdr:to>
    <xdr:sp macro="" textlink="">
      <xdr:nvSpPr>
        <xdr:cNvPr id="32" name="Textfeld 16">
          <a:extLst>
            <a:ext uri="{FF2B5EF4-FFF2-40B4-BE49-F238E27FC236}">
              <a16:creationId xmlns:a16="http://schemas.microsoft.com/office/drawing/2014/main" id="{00000000-0008-0000-0100-000020000000}"/>
            </a:ext>
          </a:extLst>
        </xdr:cNvPr>
        <xdr:cNvSpPr txBox="1"/>
      </xdr:nvSpPr>
      <xdr:spPr>
        <a:xfrm>
          <a:off x="4971014" y="2532458"/>
          <a:ext cx="1663767" cy="2235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Remanufacturador independiente</a:t>
          </a:r>
        </a:p>
      </xdr:txBody>
    </xdr:sp>
    <xdr:clientData/>
  </xdr:twoCellAnchor>
  <mc:AlternateContent xmlns:mc="http://schemas.openxmlformats.org/markup-compatibility/2006">
    <mc:Choice xmlns:a14="http://schemas.microsoft.com/office/drawing/2010/main" Requires="a14">
      <xdr:twoCellAnchor editAs="oneCell">
        <xdr:from>
          <xdr:col>2</xdr:col>
          <xdr:colOff>1933575</xdr:colOff>
          <xdr:row>10</xdr:row>
          <xdr:rowOff>66675</xdr:rowOff>
        </xdr:from>
        <xdr:to>
          <xdr:col>2</xdr:col>
          <xdr:colOff>2247900</xdr:colOff>
          <xdr:row>11</xdr:row>
          <xdr:rowOff>28575</xdr:rowOff>
        </xdr:to>
        <xdr:sp macro="" textlink="">
          <xdr:nvSpPr>
            <xdr:cNvPr id="16412" name="Check Box 28" hidden="1">
              <a:extLst>
                <a:ext uri="{63B3BB69-23CF-44E3-9099-C40C66FF867C}">
                  <a14:compatExt spid="_x0000_s16412"/>
                </a:ext>
                <a:ext uri="{FF2B5EF4-FFF2-40B4-BE49-F238E27FC236}">
                  <a16:creationId xmlns:a16="http://schemas.microsoft.com/office/drawing/2014/main" id="{00000000-0008-0000-0100-00001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3669713</xdr:colOff>
      <xdr:row>10</xdr:row>
      <xdr:rowOff>65483</xdr:rowOff>
    </xdr:from>
    <xdr:to>
      <xdr:col>2</xdr:col>
      <xdr:colOff>5193194</xdr:colOff>
      <xdr:row>11</xdr:row>
      <xdr:rowOff>41413</xdr:rowOff>
    </xdr:to>
    <xdr:sp macro="" textlink="">
      <xdr:nvSpPr>
        <xdr:cNvPr id="34" name="Textfeld 17">
          <a:extLst>
            <a:ext uri="{FF2B5EF4-FFF2-40B4-BE49-F238E27FC236}">
              <a16:creationId xmlns:a16="http://schemas.microsoft.com/office/drawing/2014/main" id="{00000000-0008-0000-0100-000022000000}"/>
            </a:ext>
          </a:extLst>
        </xdr:cNvPr>
        <xdr:cNvSpPr txBox="1"/>
      </xdr:nvSpPr>
      <xdr:spPr>
        <a:xfrm>
          <a:off x="6593888" y="2532458"/>
          <a:ext cx="1523481" cy="2235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Remanufacturador por contrato</a:t>
          </a:r>
        </a:p>
      </xdr:txBody>
    </xdr:sp>
    <xdr:clientData/>
  </xdr:twoCellAnchor>
  <mc:AlternateContent xmlns:mc="http://schemas.openxmlformats.org/markup-compatibility/2006">
    <mc:Choice xmlns:a14="http://schemas.microsoft.com/office/drawing/2010/main" Requires="a14">
      <xdr:twoCellAnchor editAs="oneCell">
        <xdr:from>
          <xdr:col>2</xdr:col>
          <xdr:colOff>3562350</xdr:colOff>
          <xdr:row>10</xdr:row>
          <xdr:rowOff>66675</xdr:rowOff>
        </xdr:from>
        <xdr:to>
          <xdr:col>2</xdr:col>
          <xdr:colOff>3876675</xdr:colOff>
          <xdr:row>11</xdr:row>
          <xdr:rowOff>28575</xdr:rowOff>
        </xdr:to>
        <xdr:sp macro="" textlink="">
          <xdr:nvSpPr>
            <xdr:cNvPr id="16413" name="Check Box 29" hidden="1">
              <a:extLst>
                <a:ext uri="{63B3BB69-23CF-44E3-9099-C40C66FF867C}">
                  <a14:compatExt spid="_x0000_s16413"/>
                </a:ext>
                <a:ext uri="{FF2B5EF4-FFF2-40B4-BE49-F238E27FC236}">
                  <a16:creationId xmlns:a16="http://schemas.microsoft.com/office/drawing/2014/main" id="{00000000-0008-0000-0100-00001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5232798</xdr:colOff>
      <xdr:row>10</xdr:row>
      <xdr:rowOff>65483</xdr:rowOff>
    </xdr:from>
    <xdr:to>
      <xdr:col>3</xdr:col>
      <xdr:colOff>17859</xdr:colOff>
      <xdr:row>11</xdr:row>
      <xdr:rowOff>11905</xdr:rowOff>
    </xdr:to>
    <xdr:sp macro="" textlink="">
      <xdr:nvSpPr>
        <xdr:cNvPr id="36" name="Textfeld 19">
          <a:extLst>
            <a:ext uri="{FF2B5EF4-FFF2-40B4-BE49-F238E27FC236}">
              <a16:creationId xmlns:a16="http://schemas.microsoft.com/office/drawing/2014/main" id="{00000000-0008-0000-0100-000024000000}"/>
            </a:ext>
          </a:extLst>
        </xdr:cNvPr>
        <xdr:cNvSpPr txBox="1"/>
      </xdr:nvSpPr>
      <xdr:spPr>
        <a:xfrm>
          <a:off x="8156973" y="2532458"/>
          <a:ext cx="481011" cy="1940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Otro</a:t>
          </a:r>
        </a:p>
      </xdr:txBody>
    </xdr:sp>
    <xdr:clientData/>
  </xdr:twoCellAnchor>
  <mc:AlternateContent xmlns:mc="http://schemas.openxmlformats.org/markup-compatibility/2006">
    <mc:Choice xmlns:a14="http://schemas.microsoft.com/office/drawing/2010/main" Requires="a14">
      <xdr:twoCellAnchor editAs="oneCell">
        <xdr:from>
          <xdr:col>2</xdr:col>
          <xdr:colOff>5095875</xdr:colOff>
          <xdr:row>10</xdr:row>
          <xdr:rowOff>66675</xdr:rowOff>
        </xdr:from>
        <xdr:to>
          <xdr:col>2</xdr:col>
          <xdr:colOff>5410200</xdr:colOff>
          <xdr:row>11</xdr:row>
          <xdr:rowOff>28575</xdr:rowOff>
        </xdr:to>
        <xdr:sp macro="" textlink="">
          <xdr:nvSpPr>
            <xdr:cNvPr id="16414" name="Check Box 30" hidden="1">
              <a:extLst>
                <a:ext uri="{63B3BB69-23CF-44E3-9099-C40C66FF867C}">
                  <a14:compatExt spid="_x0000_s16414"/>
                </a:ext>
                <a:ext uri="{FF2B5EF4-FFF2-40B4-BE49-F238E27FC236}">
                  <a16:creationId xmlns:a16="http://schemas.microsoft.com/office/drawing/2014/main" id="{00000000-0008-0000-0100-00001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2</xdr:row>
          <xdr:rowOff>152400</xdr:rowOff>
        </xdr:from>
        <xdr:to>
          <xdr:col>8</xdr:col>
          <xdr:colOff>142875</xdr:colOff>
          <xdr:row>4</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114300</xdr:rowOff>
        </xdr:from>
        <xdr:to>
          <xdr:col>8</xdr:col>
          <xdr:colOff>142875</xdr:colOff>
          <xdr:row>5</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114300</xdr:rowOff>
        </xdr:from>
        <xdr:to>
          <xdr:col>8</xdr:col>
          <xdr:colOff>142875</xdr:colOff>
          <xdr:row>6</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114300</xdr:rowOff>
        </xdr:from>
        <xdr:to>
          <xdr:col>8</xdr:col>
          <xdr:colOff>152400</xdr:colOff>
          <xdr:row>6</xdr:row>
          <xdr:rowOff>190500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2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276225</xdr:rowOff>
        </xdr:from>
        <xdr:to>
          <xdr:col>8</xdr:col>
          <xdr:colOff>152400</xdr:colOff>
          <xdr:row>7</xdr:row>
          <xdr:rowOff>209550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2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561975</xdr:rowOff>
        </xdr:from>
        <xdr:to>
          <xdr:col>8</xdr:col>
          <xdr:colOff>152400</xdr:colOff>
          <xdr:row>9</xdr:row>
          <xdr:rowOff>38100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2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95250</xdr:rowOff>
        </xdr:from>
        <xdr:to>
          <xdr:col>8</xdr:col>
          <xdr:colOff>152400</xdr:colOff>
          <xdr:row>10</xdr:row>
          <xdr:rowOff>28575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2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95250</xdr:rowOff>
        </xdr:from>
        <xdr:to>
          <xdr:col>8</xdr:col>
          <xdr:colOff>152400</xdr:colOff>
          <xdr:row>11</xdr:row>
          <xdr:rowOff>28575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104775</xdr:rowOff>
        </xdr:from>
        <xdr:to>
          <xdr:col>8</xdr:col>
          <xdr:colOff>152400</xdr:colOff>
          <xdr:row>11</xdr:row>
          <xdr:rowOff>171450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266700</xdr:rowOff>
        </xdr:from>
        <xdr:to>
          <xdr:col>8</xdr:col>
          <xdr:colOff>161925</xdr:colOff>
          <xdr:row>13</xdr:row>
          <xdr:rowOff>57150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2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114300</xdr:rowOff>
        </xdr:from>
        <xdr:to>
          <xdr:col>8</xdr:col>
          <xdr:colOff>152400</xdr:colOff>
          <xdr:row>14</xdr:row>
          <xdr:rowOff>47625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2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114300</xdr:rowOff>
        </xdr:from>
        <xdr:to>
          <xdr:col>8</xdr:col>
          <xdr:colOff>152400</xdr:colOff>
          <xdr:row>15</xdr:row>
          <xdr:rowOff>47625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2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114300</xdr:rowOff>
        </xdr:from>
        <xdr:to>
          <xdr:col>8</xdr:col>
          <xdr:colOff>152400</xdr:colOff>
          <xdr:row>15</xdr:row>
          <xdr:rowOff>180975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2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266700</xdr:rowOff>
        </xdr:from>
        <xdr:to>
          <xdr:col>8</xdr:col>
          <xdr:colOff>161925</xdr:colOff>
          <xdr:row>17</xdr:row>
          <xdr:rowOff>57150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2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152400</xdr:colOff>
          <xdr:row>18</xdr:row>
          <xdr:rowOff>47625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2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47625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2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152400</xdr:colOff>
          <xdr:row>19</xdr:row>
          <xdr:rowOff>180975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2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419100</xdr:rowOff>
        </xdr:from>
        <xdr:to>
          <xdr:col>8</xdr:col>
          <xdr:colOff>152400</xdr:colOff>
          <xdr:row>20</xdr:row>
          <xdr:rowOff>200025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2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247650</xdr:rowOff>
        </xdr:from>
        <xdr:to>
          <xdr:col>8</xdr:col>
          <xdr:colOff>152400</xdr:colOff>
          <xdr:row>22</xdr:row>
          <xdr:rowOff>28575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2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95250</xdr:rowOff>
        </xdr:from>
        <xdr:to>
          <xdr:col>8</xdr:col>
          <xdr:colOff>152400</xdr:colOff>
          <xdr:row>23</xdr:row>
          <xdr:rowOff>28575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2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95250</xdr:rowOff>
        </xdr:from>
        <xdr:to>
          <xdr:col>8</xdr:col>
          <xdr:colOff>152400</xdr:colOff>
          <xdr:row>23</xdr:row>
          <xdr:rowOff>161925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2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428625</xdr:rowOff>
        </xdr:from>
        <xdr:to>
          <xdr:col>8</xdr:col>
          <xdr:colOff>161925</xdr:colOff>
          <xdr:row>24</xdr:row>
          <xdr:rowOff>200025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2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247650</xdr:rowOff>
        </xdr:from>
        <xdr:to>
          <xdr:col>8</xdr:col>
          <xdr:colOff>152400</xdr:colOff>
          <xdr:row>26</xdr:row>
          <xdr:rowOff>19050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2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95250</xdr:rowOff>
        </xdr:from>
        <xdr:to>
          <xdr:col>8</xdr:col>
          <xdr:colOff>152400</xdr:colOff>
          <xdr:row>26</xdr:row>
          <xdr:rowOff>171450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2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285750</xdr:rowOff>
        </xdr:from>
        <xdr:to>
          <xdr:col>8</xdr:col>
          <xdr:colOff>152400</xdr:colOff>
          <xdr:row>27</xdr:row>
          <xdr:rowOff>190500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2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30</xdr:row>
          <xdr:rowOff>171450</xdr:rowOff>
        </xdr:from>
        <xdr:to>
          <xdr:col>8</xdr:col>
          <xdr:colOff>133350</xdr:colOff>
          <xdr:row>31</xdr:row>
          <xdr:rowOff>190500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2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31</xdr:row>
          <xdr:rowOff>276225</xdr:rowOff>
        </xdr:from>
        <xdr:to>
          <xdr:col>8</xdr:col>
          <xdr:colOff>123825</xdr:colOff>
          <xdr:row>32</xdr:row>
          <xdr:rowOff>190500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2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32</xdr:row>
          <xdr:rowOff>419100</xdr:rowOff>
        </xdr:from>
        <xdr:to>
          <xdr:col>8</xdr:col>
          <xdr:colOff>133350</xdr:colOff>
          <xdr:row>33</xdr:row>
          <xdr:rowOff>209550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2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33</xdr:row>
          <xdr:rowOff>276225</xdr:rowOff>
        </xdr:from>
        <xdr:to>
          <xdr:col>8</xdr:col>
          <xdr:colOff>133350</xdr:colOff>
          <xdr:row>34</xdr:row>
          <xdr:rowOff>190500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2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297181</xdr:colOff>
      <xdr:row>8</xdr:row>
      <xdr:rowOff>99393</xdr:rowOff>
    </xdr:from>
    <xdr:to>
      <xdr:col>6</xdr:col>
      <xdr:colOff>118666</xdr:colOff>
      <xdr:row>9</xdr:row>
      <xdr:rowOff>105271</xdr:rowOff>
    </xdr:to>
    <xdr:pic>
      <xdr:nvPicPr>
        <xdr:cNvPr id="3" name="Grafik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2705101" y="1943433"/>
          <a:ext cx="891870" cy="150950"/>
        </a:xfrm>
        <a:prstGeom prst="rect">
          <a:avLst/>
        </a:prstGeom>
      </xdr:spPr>
    </xdr:pic>
    <xdr:clientData/>
  </xdr:twoCellAnchor>
  <xdr:twoCellAnchor editAs="oneCell">
    <xdr:from>
      <xdr:col>5</xdr:col>
      <xdr:colOff>642730</xdr:colOff>
      <xdr:row>10</xdr:row>
      <xdr:rowOff>33131</xdr:rowOff>
    </xdr:from>
    <xdr:to>
      <xdr:col>7</xdr:col>
      <xdr:colOff>31181</xdr:colOff>
      <xdr:row>11</xdr:row>
      <xdr:rowOff>40873</xdr:rowOff>
    </xdr:to>
    <xdr:pic>
      <xdr:nvPicPr>
        <xdr:cNvPr id="4" name="Grafik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stretch>
          <a:fillRect/>
        </a:stretch>
      </xdr:blipFill>
      <xdr:spPr>
        <a:xfrm>
          <a:off x="3385930" y="2181971"/>
          <a:ext cx="894522" cy="152814"/>
        </a:xfrm>
        <a:prstGeom prst="rect">
          <a:avLst/>
        </a:prstGeom>
      </xdr:spPr>
    </xdr:pic>
    <xdr:clientData/>
  </xdr:twoCellAnchor>
  <xdr:twoCellAnchor editAs="oneCell">
    <xdr:from>
      <xdr:col>4</xdr:col>
      <xdr:colOff>330311</xdr:colOff>
      <xdr:row>12</xdr:row>
      <xdr:rowOff>112644</xdr:rowOff>
    </xdr:from>
    <xdr:to>
      <xdr:col>5</xdr:col>
      <xdr:colOff>720504</xdr:colOff>
      <xdr:row>15</xdr:row>
      <xdr:rowOff>74990</xdr:rowOff>
    </xdr:to>
    <xdr:pic>
      <xdr:nvPicPr>
        <xdr:cNvPr id="5" name="Grafik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stretch>
          <a:fillRect/>
        </a:stretch>
      </xdr:blipFill>
      <xdr:spPr>
        <a:xfrm>
          <a:off x="2742207" y="2570922"/>
          <a:ext cx="719718" cy="397565"/>
        </a:xfrm>
        <a:prstGeom prst="rect">
          <a:avLst/>
        </a:prstGeom>
      </xdr:spPr>
    </xdr:pic>
    <xdr:clientData/>
  </xdr:twoCellAnchor>
  <xdr:twoCellAnchor editAs="oneCell">
    <xdr:from>
      <xdr:col>6</xdr:col>
      <xdr:colOff>87084</xdr:colOff>
      <xdr:row>12</xdr:row>
      <xdr:rowOff>99393</xdr:rowOff>
    </xdr:from>
    <xdr:to>
      <xdr:col>7</xdr:col>
      <xdr:colOff>22215</xdr:colOff>
      <xdr:row>15</xdr:row>
      <xdr:rowOff>117667</xdr:rowOff>
    </xdr:to>
    <xdr:pic>
      <xdr:nvPicPr>
        <xdr:cNvPr id="6" name="Grafik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a:stretch>
          <a:fillRect/>
        </a:stretch>
      </xdr:blipFill>
      <xdr:spPr>
        <a:xfrm>
          <a:off x="3603170" y="2559564"/>
          <a:ext cx="688167" cy="453493"/>
        </a:xfrm>
        <a:prstGeom prst="rect">
          <a:avLst/>
        </a:prstGeom>
      </xdr:spPr>
    </xdr:pic>
    <xdr:clientData/>
  </xdr:twoCellAnchor>
  <xdr:twoCellAnchor editAs="oneCell">
    <xdr:from>
      <xdr:col>4</xdr:col>
      <xdr:colOff>303808</xdr:colOff>
      <xdr:row>16</xdr:row>
      <xdr:rowOff>79512</xdr:rowOff>
    </xdr:from>
    <xdr:to>
      <xdr:col>5</xdr:col>
      <xdr:colOff>615068</xdr:colOff>
      <xdr:row>19</xdr:row>
      <xdr:rowOff>222229</xdr:rowOff>
    </xdr:to>
    <xdr:pic>
      <xdr:nvPicPr>
        <xdr:cNvPr id="7" name="Grafik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a:stretch>
          <a:fillRect/>
        </a:stretch>
      </xdr:blipFill>
      <xdr:spPr>
        <a:xfrm>
          <a:off x="2715704" y="3147390"/>
          <a:ext cx="631260" cy="576471"/>
        </a:xfrm>
        <a:prstGeom prst="rect">
          <a:avLst/>
        </a:prstGeom>
      </xdr:spPr>
    </xdr:pic>
    <xdr:clientData/>
  </xdr:twoCellAnchor>
  <xdr:twoCellAnchor editAs="oneCell">
    <xdr:from>
      <xdr:col>6</xdr:col>
      <xdr:colOff>33130</xdr:colOff>
      <xdr:row>16</xdr:row>
      <xdr:rowOff>71995</xdr:rowOff>
    </xdr:from>
    <xdr:to>
      <xdr:col>7</xdr:col>
      <xdr:colOff>15224</xdr:colOff>
      <xdr:row>19</xdr:row>
      <xdr:rowOff>235480</xdr:rowOff>
    </xdr:to>
    <xdr:pic>
      <xdr:nvPicPr>
        <xdr:cNvPr id="8" name="Grafik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a:stretch>
          <a:fillRect/>
        </a:stretch>
      </xdr:blipFill>
      <xdr:spPr>
        <a:xfrm>
          <a:off x="3485778" y="3062188"/>
          <a:ext cx="728329" cy="604920"/>
        </a:xfrm>
        <a:prstGeom prst="rect">
          <a:avLst/>
        </a:prstGeom>
      </xdr:spPr>
    </xdr:pic>
    <xdr:clientData/>
  </xdr:twoCellAnchor>
  <xdr:twoCellAnchor editAs="oneCell">
    <xdr:from>
      <xdr:col>4</xdr:col>
      <xdr:colOff>310433</xdr:colOff>
      <xdr:row>20</xdr:row>
      <xdr:rowOff>119271</xdr:rowOff>
    </xdr:from>
    <xdr:to>
      <xdr:col>5</xdr:col>
      <xdr:colOff>585960</xdr:colOff>
      <xdr:row>23</xdr:row>
      <xdr:rowOff>23447</xdr:rowOff>
    </xdr:to>
    <xdr:pic>
      <xdr:nvPicPr>
        <xdr:cNvPr id="9" name="Grafik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7"/>
        <a:stretch>
          <a:fillRect/>
        </a:stretch>
      </xdr:blipFill>
      <xdr:spPr>
        <a:xfrm>
          <a:off x="2722329" y="3949149"/>
          <a:ext cx="595527" cy="490329"/>
        </a:xfrm>
        <a:prstGeom prst="rect">
          <a:avLst/>
        </a:prstGeom>
      </xdr:spPr>
    </xdr:pic>
    <xdr:clientData/>
  </xdr:twoCellAnchor>
  <xdr:twoCellAnchor editAs="oneCell">
    <xdr:from>
      <xdr:col>6</xdr:col>
      <xdr:colOff>106016</xdr:colOff>
      <xdr:row>20</xdr:row>
      <xdr:rowOff>132523</xdr:rowOff>
    </xdr:from>
    <xdr:to>
      <xdr:col>7</xdr:col>
      <xdr:colOff>9681</xdr:colOff>
      <xdr:row>23</xdr:row>
      <xdr:rowOff>76456</xdr:rowOff>
    </xdr:to>
    <xdr:pic>
      <xdr:nvPicPr>
        <xdr:cNvPr id="10" name="Grafik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8"/>
        <a:stretch>
          <a:fillRect/>
        </a:stretch>
      </xdr:blipFill>
      <xdr:spPr>
        <a:xfrm>
          <a:off x="3617842" y="3962401"/>
          <a:ext cx="643814" cy="530086"/>
        </a:xfrm>
        <a:prstGeom prst="rect">
          <a:avLst/>
        </a:prstGeom>
      </xdr:spPr>
    </xdr:pic>
    <xdr:clientData/>
  </xdr:twoCellAnchor>
  <xdr:twoCellAnchor editAs="oneCell">
    <xdr:from>
      <xdr:col>5</xdr:col>
      <xdr:colOff>14401</xdr:colOff>
      <xdr:row>24</xdr:row>
      <xdr:rowOff>132523</xdr:rowOff>
    </xdr:from>
    <xdr:to>
      <xdr:col>6</xdr:col>
      <xdr:colOff>19276</xdr:colOff>
      <xdr:row>24</xdr:row>
      <xdr:rowOff>263407</xdr:rowOff>
    </xdr:to>
    <xdr:pic>
      <xdr:nvPicPr>
        <xdr:cNvPr id="11" name="Grafik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9"/>
        <a:stretch>
          <a:fillRect/>
        </a:stretch>
      </xdr:blipFill>
      <xdr:spPr>
        <a:xfrm>
          <a:off x="2764227" y="4724401"/>
          <a:ext cx="757910" cy="132522"/>
        </a:xfrm>
        <a:prstGeom prst="rect">
          <a:avLst/>
        </a:prstGeom>
      </xdr:spPr>
    </xdr:pic>
    <xdr:clientData/>
  </xdr:twoCellAnchor>
  <xdr:twoCellAnchor editAs="oneCell">
    <xdr:from>
      <xdr:col>5</xdr:col>
      <xdr:colOff>675860</xdr:colOff>
      <xdr:row>26</xdr:row>
      <xdr:rowOff>57665</xdr:rowOff>
    </xdr:from>
    <xdr:to>
      <xdr:col>7</xdr:col>
      <xdr:colOff>31180</xdr:colOff>
      <xdr:row>27</xdr:row>
      <xdr:rowOff>186360</xdr:rowOff>
    </xdr:to>
    <xdr:pic>
      <xdr:nvPicPr>
        <xdr:cNvPr id="12" name="Grafik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0"/>
        <a:stretch>
          <a:fillRect/>
        </a:stretch>
      </xdr:blipFill>
      <xdr:spPr>
        <a:xfrm>
          <a:off x="3425686" y="4954343"/>
          <a:ext cx="861391" cy="428367"/>
        </a:xfrm>
        <a:prstGeom prst="rect">
          <a:avLst/>
        </a:prstGeom>
      </xdr:spPr>
    </xdr:pic>
    <xdr:clientData/>
  </xdr:twoCellAnchor>
  <xdr:twoCellAnchor editAs="oneCell">
    <xdr:from>
      <xdr:col>5</xdr:col>
      <xdr:colOff>44825</xdr:colOff>
      <xdr:row>32</xdr:row>
      <xdr:rowOff>98612</xdr:rowOff>
    </xdr:from>
    <xdr:to>
      <xdr:col>5</xdr:col>
      <xdr:colOff>477078</xdr:colOff>
      <xdr:row>33</xdr:row>
      <xdr:rowOff>93790</xdr:rowOff>
    </xdr:to>
    <xdr:pic>
      <xdr:nvPicPr>
        <xdr:cNvPr id="13" name="Grafik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1"/>
        <a:stretch>
          <a:fillRect/>
        </a:stretch>
      </xdr:blipFill>
      <xdr:spPr>
        <a:xfrm>
          <a:off x="2794651" y="5757290"/>
          <a:ext cx="432253" cy="434629"/>
        </a:xfrm>
        <a:prstGeom prst="rect">
          <a:avLst/>
        </a:prstGeom>
      </xdr:spPr>
    </xdr:pic>
    <xdr:clientData/>
  </xdr:twoCellAnchor>
  <xdr:twoCellAnchor editAs="oneCell">
    <xdr:from>
      <xdr:col>6</xdr:col>
      <xdr:colOff>40147</xdr:colOff>
      <xdr:row>32</xdr:row>
      <xdr:rowOff>130184</xdr:rowOff>
    </xdr:from>
    <xdr:to>
      <xdr:col>6</xdr:col>
      <xdr:colOff>524241</xdr:colOff>
      <xdr:row>33</xdr:row>
      <xdr:rowOff>90637</xdr:rowOff>
    </xdr:to>
    <xdr:pic>
      <xdr:nvPicPr>
        <xdr:cNvPr id="14" name="Grafik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2"/>
        <a:stretch>
          <a:fillRect/>
        </a:stretch>
      </xdr:blipFill>
      <xdr:spPr>
        <a:xfrm>
          <a:off x="3551973" y="5788862"/>
          <a:ext cx="484094" cy="399904"/>
        </a:xfrm>
        <a:prstGeom prst="rect">
          <a:avLst/>
        </a:prstGeom>
      </xdr:spPr>
    </xdr:pic>
    <xdr:clientData/>
  </xdr:twoCellAnchor>
  <xdr:twoCellAnchor editAs="oneCell">
    <xdr:from>
      <xdr:col>4</xdr:col>
      <xdr:colOff>297181</xdr:colOff>
      <xdr:row>3</xdr:row>
      <xdr:rowOff>72040</xdr:rowOff>
    </xdr:from>
    <xdr:to>
      <xdr:col>6</xdr:col>
      <xdr:colOff>135752</xdr:colOff>
      <xdr:row>6</xdr:row>
      <xdr:rowOff>190054</xdr:rowOff>
    </xdr:to>
    <xdr:pic>
      <xdr:nvPicPr>
        <xdr:cNvPr id="15" name="Grafik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3"/>
        <a:stretch>
          <a:fillRect/>
        </a:stretch>
      </xdr:blipFill>
      <xdr:spPr>
        <a:xfrm>
          <a:off x="2681793" y="690605"/>
          <a:ext cx="896406" cy="548320"/>
        </a:xfrm>
        <a:prstGeom prst="rect">
          <a:avLst/>
        </a:prstGeom>
      </xdr:spPr>
    </xdr:pic>
    <xdr:clientData/>
  </xdr:twoCellAnchor>
  <xdr:twoCellAnchor editAs="oneCell">
    <xdr:from>
      <xdr:col>6</xdr:col>
      <xdr:colOff>119743</xdr:colOff>
      <xdr:row>6</xdr:row>
      <xdr:rowOff>197826</xdr:rowOff>
    </xdr:from>
    <xdr:to>
      <xdr:col>7</xdr:col>
      <xdr:colOff>22216</xdr:colOff>
      <xdr:row>7</xdr:row>
      <xdr:rowOff>353484</xdr:rowOff>
    </xdr:to>
    <xdr:pic>
      <xdr:nvPicPr>
        <xdr:cNvPr id="16" name="Grafik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14"/>
        <a:stretch>
          <a:fillRect/>
        </a:stretch>
      </xdr:blipFill>
      <xdr:spPr>
        <a:xfrm>
          <a:off x="3790531" y="1289538"/>
          <a:ext cx="692144" cy="44873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28575</xdr:colOff>
          <xdr:row>2</xdr:row>
          <xdr:rowOff>152400</xdr:rowOff>
        </xdr:from>
        <xdr:to>
          <xdr:col>9</xdr:col>
          <xdr:colOff>142875</xdr:colOff>
          <xdr:row>4</xdr:row>
          <xdr:rowOff>38100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2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xdr:row>
          <xdr:rowOff>114300</xdr:rowOff>
        </xdr:from>
        <xdr:to>
          <xdr:col>9</xdr:col>
          <xdr:colOff>142875</xdr:colOff>
          <xdr:row>5</xdr:row>
          <xdr:rowOff>38100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2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114300</xdr:rowOff>
        </xdr:from>
        <xdr:to>
          <xdr:col>9</xdr:col>
          <xdr:colOff>142875</xdr:colOff>
          <xdr:row>6</xdr:row>
          <xdr:rowOff>38100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2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114300</xdr:rowOff>
        </xdr:from>
        <xdr:to>
          <xdr:col>9</xdr:col>
          <xdr:colOff>152400</xdr:colOff>
          <xdr:row>6</xdr:row>
          <xdr:rowOff>190500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2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xdr:row>
          <xdr:rowOff>276225</xdr:rowOff>
        </xdr:from>
        <xdr:to>
          <xdr:col>9</xdr:col>
          <xdr:colOff>152400</xdr:colOff>
          <xdr:row>7</xdr:row>
          <xdr:rowOff>209550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2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xdr:row>
          <xdr:rowOff>95250</xdr:rowOff>
        </xdr:from>
        <xdr:to>
          <xdr:col>9</xdr:col>
          <xdr:colOff>152400</xdr:colOff>
          <xdr:row>10</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2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95250</xdr:rowOff>
        </xdr:from>
        <xdr:to>
          <xdr:col>9</xdr:col>
          <xdr:colOff>152400</xdr:colOff>
          <xdr:row>11</xdr:row>
          <xdr:rowOff>28575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2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104775</xdr:rowOff>
        </xdr:from>
        <xdr:to>
          <xdr:col>9</xdr:col>
          <xdr:colOff>152400</xdr:colOff>
          <xdr:row>11</xdr:row>
          <xdr:rowOff>171450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2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xdr:row>
          <xdr:rowOff>114300</xdr:rowOff>
        </xdr:from>
        <xdr:to>
          <xdr:col>9</xdr:col>
          <xdr:colOff>152400</xdr:colOff>
          <xdr:row>14</xdr:row>
          <xdr:rowOff>47625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2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114300</xdr:rowOff>
        </xdr:from>
        <xdr:to>
          <xdr:col>9</xdr:col>
          <xdr:colOff>152400</xdr:colOff>
          <xdr:row>15</xdr:row>
          <xdr:rowOff>47625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2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114300</xdr:rowOff>
        </xdr:from>
        <xdr:to>
          <xdr:col>9</xdr:col>
          <xdr:colOff>152400</xdr:colOff>
          <xdr:row>15</xdr:row>
          <xdr:rowOff>180975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2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18</xdr:row>
          <xdr:rowOff>47625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2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xdr:row>
          <xdr:rowOff>114300</xdr:rowOff>
        </xdr:from>
        <xdr:to>
          <xdr:col>9</xdr:col>
          <xdr:colOff>152400</xdr:colOff>
          <xdr:row>19</xdr:row>
          <xdr:rowOff>47625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2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xdr:row>
          <xdr:rowOff>114300</xdr:rowOff>
        </xdr:from>
        <xdr:to>
          <xdr:col>9</xdr:col>
          <xdr:colOff>152400</xdr:colOff>
          <xdr:row>19</xdr:row>
          <xdr:rowOff>180975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2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xdr:row>
          <xdr:rowOff>247650</xdr:rowOff>
        </xdr:from>
        <xdr:to>
          <xdr:col>9</xdr:col>
          <xdr:colOff>152400</xdr:colOff>
          <xdr:row>22</xdr:row>
          <xdr:rowOff>28575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2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xdr:row>
          <xdr:rowOff>95250</xdr:rowOff>
        </xdr:from>
        <xdr:to>
          <xdr:col>9</xdr:col>
          <xdr:colOff>152400</xdr:colOff>
          <xdr:row>23</xdr:row>
          <xdr:rowOff>28575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2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xdr:row>
          <xdr:rowOff>95250</xdr:rowOff>
        </xdr:from>
        <xdr:to>
          <xdr:col>9</xdr:col>
          <xdr:colOff>152400</xdr:colOff>
          <xdr:row>23</xdr:row>
          <xdr:rowOff>161925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2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247650</xdr:rowOff>
        </xdr:from>
        <xdr:to>
          <xdr:col>9</xdr:col>
          <xdr:colOff>152400</xdr:colOff>
          <xdr:row>26</xdr:row>
          <xdr:rowOff>19050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2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95250</xdr:rowOff>
        </xdr:from>
        <xdr:to>
          <xdr:col>9</xdr:col>
          <xdr:colOff>152400</xdr:colOff>
          <xdr:row>26</xdr:row>
          <xdr:rowOff>171450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2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xdr:row>
          <xdr:rowOff>285750</xdr:rowOff>
        </xdr:from>
        <xdr:to>
          <xdr:col>9</xdr:col>
          <xdr:colOff>152400</xdr:colOff>
          <xdr:row>27</xdr:row>
          <xdr:rowOff>190500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2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30</xdr:row>
          <xdr:rowOff>171450</xdr:rowOff>
        </xdr:from>
        <xdr:to>
          <xdr:col>9</xdr:col>
          <xdr:colOff>133350</xdr:colOff>
          <xdr:row>31</xdr:row>
          <xdr:rowOff>190500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2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31</xdr:row>
          <xdr:rowOff>276225</xdr:rowOff>
        </xdr:from>
        <xdr:to>
          <xdr:col>9</xdr:col>
          <xdr:colOff>123825</xdr:colOff>
          <xdr:row>32</xdr:row>
          <xdr:rowOff>190500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2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xdr:row>
          <xdr:rowOff>561975</xdr:rowOff>
        </xdr:from>
        <xdr:to>
          <xdr:col>9</xdr:col>
          <xdr:colOff>142875</xdr:colOff>
          <xdr:row>9</xdr:row>
          <xdr:rowOff>38100</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2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95250</xdr:rowOff>
        </xdr:from>
        <xdr:to>
          <xdr:col>9</xdr:col>
          <xdr:colOff>142875</xdr:colOff>
          <xdr:row>11</xdr:row>
          <xdr:rowOff>28575</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2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104775</xdr:rowOff>
        </xdr:from>
        <xdr:to>
          <xdr:col>9</xdr:col>
          <xdr:colOff>142875</xdr:colOff>
          <xdr:row>11</xdr:row>
          <xdr:rowOff>171450</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2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266700</xdr:rowOff>
        </xdr:from>
        <xdr:to>
          <xdr:col>9</xdr:col>
          <xdr:colOff>152400</xdr:colOff>
          <xdr:row>13</xdr:row>
          <xdr:rowOff>57150</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2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xdr:row>
          <xdr:rowOff>114300</xdr:rowOff>
        </xdr:from>
        <xdr:to>
          <xdr:col>9</xdr:col>
          <xdr:colOff>142875</xdr:colOff>
          <xdr:row>14</xdr:row>
          <xdr:rowOff>47625</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2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114300</xdr:rowOff>
        </xdr:from>
        <xdr:to>
          <xdr:col>9</xdr:col>
          <xdr:colOff>142875</xdr:colOff>
          <xdr:row>15</xdr:row>
          <xdr:rowOff>47625</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2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114300</xdr:rowOff>
        </xdr:from>
        <xdr:to>
          <xdr:col>9</xdr:col>
          <xdr:colOff>142875</xdr:colOff>
          <xdr:row>15</xdr:row>
          <xdr:rowOff>180975</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2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266700</xdr:rowOff>
        </xdr:from>
        <xdr:to>
          <xdr:col>9</xdr:col>
          <xdr:colOff>152400</xdr:colOff>
          <xdr:row>17</xdr:row>
          <xdr:rowOff>57150</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2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142875</xdr:colOff>
          <xdr:row>18</xdr:row>
          <xdr:rowOff>47625</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2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xdr:row>
          <xdr:rowOff>114300</xdr:rowOff>
        </xdr:from>
        <xdr:to>
          <xdr:col>9</xdr:col>
          <xdr:colOff>142875</xdr:colOff>
          <xdr:row>19</xdr:row>
          <xdr:rowOff>47625</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2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xdr:row>
          <xdr:rowOff>114300</xdr:rowOff>
        </xdr:from>
        <xdr:to>
          <xdr:col>9</xdr:col>
          <xdr:colOff>142875</xdr:colOff>
          <xdr:row>19</xdr:row>
          <xdr:rowOff>180975</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2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xdr:row>
          <xdr:rowOff>419100</xdr:rowOff>
        </xdr:from>
        <xdr:to>
          <xdr:col>9</xdr:col>
          <xdr:colOff>142875</xdr:colOff>
          <xdr:row>20</xdr:row>
          <xdr:rowOff>200025</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2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xdr:row>
          <xdr:rowOff>95250</xdr:rowOff>
        </xdr:from>
        <xdr:to>
          <xdr:col>9</xdr:col>
          <xdr:colOff>142875</xdr:colOff>
          <xdr:row>23</xdr:row>
          <xdr:rowOff>28575</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200-0000C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xdr:row>
          <xdr:rowOff>95250</xdr:rowOff>
        </xdr:from>
        <xdr:to>
          <xdr:col>9</xdr:col>
          <xdr:colOff>142875</xdr:colOff>
          <xdr:row>23</xdr:row>
          <xdr:rowOff>161925</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2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xdr:row>
          <xdr:rowOff>428625</xdr:rowOff>
        </xdr:from>
        <xdr:to>
          <xdr:col>9</xdr:col>
          <xdr:colOff>152400</xdr:colOff>
          <xdr:row>24</xdr:row>
          <xdr:rowOff>200025</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2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32</xdr:row>
          <xdr:rowOff>419100</xdr:rowOff>
        </xdr:from>
        <xdr:to>
          <xdr:col>9</xdr:col>
          <xdr:colOff>133350</xdr:colOff>
          <xdr:row>33</xdr:row>
          <xdr:rowOff>209550</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2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33</xdr:row>
          <xdr:rowOff>276225</xdr:rowOff>
        </xdr:from>
        <xdr:to>
          <xdr:col>9</xdr:col>
          <xdr:colOff>133350</xdr:colOff>
          <xdr:row>34</xdr:row>
          <xdr:rowOff>190500</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2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xdr:row>
          <xdr:rowOff>152400</xdr:rowOff>
        </xdr:from>
        <xdr:to>
          <xdr:col>8</xdr:col>
          <xdr:colOff>142875</xdr:colOff>
          <xdr:row>4</xdr:row>
          <xdr:rowOff>38100</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2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114300</xdr:rowOff>
        </xdr:from>
        <xdr:to>
          <xdr:col>8</xdr:col>
          <xdr:colOff>142875</xdr:colOff>
          <xdr:row>5</xdr:row>
          <xdr:rowOff>38100</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2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114300</xdr:rowOff>
        </xdr:from>
        <xdr:to>
          <xdr:col>8</xdr:col>
          <xdr:colOff>142875</xdr:colOff>
          <xdr:row>6</xdr:row>
          <xdr:rowOff>38100</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2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114300</xdr:rowOff>
        </xdr:from>
        <xdr:to>
          <xdr:col>8</xdr:col>
          <xdr:colOff>152400</xdr:colOff>
          <xdr:row>6</xdr:row>
          <xdr:rowOff>190500</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2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276225</xdr:rowOff>
        </xdr:from>
        <xdr:to>
          <xdr:col>8</xdr:col>
          <xdr:colOff>152400</xdr:colOff>
          <xdr:row>7</xdr:row>
          <xdr:rowOff>209550</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2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561975</xdr:rowOff>
        </xdr:from>
        <xdr:to>
          <xdr:col>8</xdr:col>
          <xdr:colOff>152400</xdr:colOff>
          <xdr:row>9</xdr:row>
          <xdr:rowOff>38100</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2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95250</xdr:rowOff>
        </xdr:from>
        <xdr:to>
          <xdr:col>8</xdr:col>
          <xdr:colOff>152400</xdr:colOff>
          <xdr:row>10</xdr:row>
          <xdr:rowOff>28575</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2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95250</xdr:rowOff>
        </xdr:from>
        <xdr:to>
          <xdr:col>8</xdr:col>
          <xdr:colOff>152400</xdr:colOff>
          <xdr:row>11</xdr:row>
          <xdr:rowOff>28575</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2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104775</xdr:rowOff>
        </xdr:from>
        <xdr:to>
          <xdr:col>8</xdr:col>
          <xdr:colOff>152400</xdr:colOff>
          <xdr:row>11</xdr:row>
          <xdr:rowOff>171450</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2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266700</xdr:rowOff>
        </xdr:from>
        <xdr:to>
          <xdr:col>8</xdr:col>
          <xdr:colOff>161925</xdr:colOff>
          <xdr:row>13</xdr:row>
          <xdr:rowOff>57150</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2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114300</xdr:rowOff>
        </xdr:from>
        <xdr:to>
          <xdr:col>8</xdr:col>
          <xdr:colOff>152400</xdr:colOff>
          <xdr:row>14</xdr:row>
          <xdr:rowOff>47625</xdr:rowOff>
        </xdr:to>
        <xdr:sp macro="" textlink="">
          <xdr:nvSpPr>
            <xdr:cNvPr id="1243" name="Check Box 219" hidden="1">
              <a:extLst>
                <a:ext uri="{63B3BB69-23CF-44E3-9099-C40C66FF867C}">
                  <a14:compatExt spid="_x0000_s1243"/>
                </a:ext>
                <a:ext uri="{FF2B5EF4-FFF2-40B4-BE49-F238E27FC236}">
                  <a16:creationId xmlns:a16="http://schemas.microsoft.com/office/drawing/2014/main" id="{00000000-0008-0000-02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114300</xdr:rowOff>
        </xdr:from>
        <xdr:to>
          <xdr:col>8</xdr:col>
          <xdr:colOff>152400</xdr:colOff>
          <xdr:row>15</xdr:row>
          <xdr:rowOff>47625</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2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114300</xdr:rowOff>
        </xdr:from>
        <xdr:to>
          <xdr:col>8</xdr:col>
          <xdr:colOff>152400</xdr:colOff>
          <xdr:row>15</xdr:row>
          <xdr:rowOff>180975</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2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266700</xdr:rowOff>
        </xdr:from>
        <xdr:to>
          <xdr:col>8</xdr:col>
          <xdr:colOff>161925</xdr:colOff>
          <xdr:row>17</xdr:row>
          <xdr:rowOff>57150</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2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152400</xdr:colOff>
          <xdr:row>18</xdr:row>
          <xdr:rowOff>47625</xdr:rowOff>
        </xdr:to>
        <xdr:sp macro="" textlink="">
          <xdr:nvSpPr>
            <xdr:cNvPr id="1247" name="Check Box 223" hidden="1">
              <a:extLst>
                <a:ext uri="{63B3BB69-23CF-44E3-9099-C40C66FF867C}">
                  <a14:compatExt spid="_x0000_s1247"/>
                </a:ext>
                <a:ext uri="{FF2B5EF4-FFF2-40B4-BE49-F238E27FC236}">
                  <a16:creationId xmlns:a16="http://schemas.microsoft.com/office/drawing/2014/main" id="{00000000-0008-0000-02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47625</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2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152400</xdr:colOff>
          <xdr:row>19</xdr:row>
          <xdr:rowOff>180975</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2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419100</xdr:rowOff>
        </xdr:from>
        <xdr:to>
          <xdr:col>8</xdr:col>
          <xdr:colOff>152400</xdr:colOff>
          <xdr:row>20</xdr:row>
          <xdr:rowOff>200025</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200-0000E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247650</xdr:rowOff>
        </xdr:from>
        <xdr:to>
          <xdr:col>8</xdr:col>
          <xdr:colOff>152400</xdr:colOff>
          <xdr:row>22</xdr:row>
          <xdr:rowOff>28575</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2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95250</xdr:rowOff>
        </xdr:from>
        <xdr:to>
          <xdr:col>8</xdr:col>
          <xdr:colOff>152400</xdr:colOff>
          <xdr:row>23</xdr:row>
          <xdr:rowOff>28575</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2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95250</xdr:rowOff>
        </xdr:from>
        <xdr:to>
          <xdr:col>8</xdr:col>
          <xdr:colOff>152400</xdr:colOff>
          <xdr:row>23</xdr:row>
          <xdr:rowOff>161925</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2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428625</xdr:rowOff>
        </xdr:from>
        <xdr:to>
          <xdr:col>8</xdr:col>
          <xdr:colOff>161925</xdr:colOff>
          <xdr:row>24</xdr:row>
          <xdr:rowOff>200025</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2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247650</xdr:rowOff>
        </xdr:from>
        <xdr:to>
          <xdr:col>8</xdr:col>
          <xdr:colOff>152400</xdr:colOff>
          <xdr:row>26</xdr:row>
          <xdr:rowOff>19050</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2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95250</xdr:rowOff>
        </xdr:from>
        <xdr:to>
          <xdr:col>8</xdr:col>
          <xdr:colOff>152400</xdr:colOff>
          <xdr:row>26</xdr:row>
          <xdr:rowOff>171450</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2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285750</xdr:rowOff>
        </xdr:from>
        <xdr:to>
          <xdr:col>8</xdr:col>
          <xdr:colOff>152400</xdr:colOff>
          <xdr:row>27</xdr:row>
          <xdr:rowOff>190500</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2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297181</xdr:colOff>
      <xdr:row>8</xdr:row>
      <xdr:rowOff>99393</xdr:rowOff>
    </xdr:from>
    <xdr:to>
      <xdr:col>6</xdr:col>
      <xdr:colOff>118666</xdr:colOff>
      <xdr:row>9</xdr:row>
      <xdr:rowOff>105271</xdr:rowOff>
    </xdr:to>
    <xdr:pic>
      <xdr:nvPicPr>
        <xdr:cNvPr id="109" name="Grafik 2">
          <a:extLst>
            <a:ext uri="{FF2B5EF4-FFF2-40B4-BE49-F238E27FC236}">
              <a16:creationId xmlns:a16="http://schemas.microsoft.com/office/drawing/2014/main" id="{00000000-0008-0000-0200-00006D000000}"/>
            </a:ext>
          </a:extLst>
        </xdr:cNvPr>
        <xdr:cNvPicPr>
          <a:picLocks noChangeAspect="1"/>
        </xdr:cNvPicPr>
      </xdr:nvPicPr>
      <xdr:blipFill>
        <a:blip xmlns:r="http://schemas.openxmlformats.org/officeDocument/2006/relationships" r:embed="rId1"/>
        <a:stretch>
          <a:fillRect/>
        </a:stretch>
      </xdr:blipFill>
      <xdr:spPr>
        <a:xfrm>
          <a:off x="2773681" y="2042493"/>
          <a:ext cx="916860" cy="148753"/>
        </a:xfrm>
        <a:prstGeom prst="rect">
          <a:avLst/>
        </a:prstGeom>
      </xdr:spPr>
    </xdr:pic>
    <xdr:clientData/>
  </xdr:twoCellAnchor>
  <xdr:twoCellAnchor editAs="oneCell">
    <xdr:from>
      <xdr:col>5</xdr:col>
      <xdr:colOff>642730</xdr:colOff>
      <xdr:row>10</xdr:row>
      <xdr:rowOff>33131</xdr:rowOff>
    </xdr:from>
    <xdr:to>
      <xdr:col>7</xdr:col>
      <xdr:colOff>31181</xdr:colOff>
      <xdr:row>11</xdr:row>
      <xdr:rowOff>40873</xdr:rowOff>
    </xdr:to>
    <xdr:pic>
      <xdr:nvPicPr>
        <xdr:cNvPr id="110" name="Grafik 3">
          <a:extLst>
            <a:ext uri="{FF2B5EF4-FFF2-40B4-BE49-F238E27FC236}">
              <a16:creationId xmlns:a16="http://schemas.microsoft.com/office/drawing/2014/main" id="{00000000-0008-0000-0200-00006E000000}"/>
            </a:ext>
          </a:extLst>
        </xdr:cNvPr>
        <xdr:cNvPicPr>
          <a:picLocks noChangeAspect="1"/>
        </xdr:cNvPicPr>
      </xdr:nvPicPr>
      <xdr:blipFill>
        <a:blip xmlns:r="http://schemas.openxmlformats.org/officeDocument/2006/relationships" r:embed="rId2"/>
        <a:stretch>
          <a:fillRect/>
        </a:stretch>
      </xdr:blipFill>
      <xdr:spPr>
        <a:xfrm>
          <a:off x="3443080" y="2261981"/>
          <a:ext cx="931501" cy="150617"/>
        </a:xfrm>
        <a:prstGeom prst="rect">
          <a:avLst/>
        </a:prstGeom>
      </xdr:spPr>
    </xdr:pic>
    <xdr:clientData/>
  </xdr:twoCellAnchor>
  <xdr:twoCellAnchor editAs="oneCell">
    <xdr:from>
      <xdr:col>4</xdr:col>
      <xdr:colOff>330311</xdr:colOff>
      <xdr:row>12</xdr:row>
      <xdr:rowOff>112644</xdr:rowOff>
    </xdr:from>
    <xdr:to>
      <xdr:col>5</xdr:col>
      <xdr:colOff>720504</xdr:colOff>
      <xdr:row>15</xdr:row>
      <xdr:rowOff>74990</xdr:rowOff>
    </xdr:to>
    <xdr:pic>
      <xdr:nvPicPr>
        <xdr:cNvPr id="111" name="Grafik 4">
          <a:extLst>
            <a:ext uri="{FF2B5EF4-FFF2-40B4-BE49-F238E27FC236}">
              <a16:creationId xmlns:a16="http://schemas.microsoft.com/office/drawing/2014/main" id="{00000000-0008-0000-0200-00006F000000}"/>
            </a:ext>
          </a:extLst>
        </xdr:cNvPr>
        <xdr:cNvPicPr>
          <a:picLocks noChangeAspect="1"/>
        </xdr:cNvPicPr>
      </xdr:nvPicPr>
      <xdr:blipFill>
        <a:blip xmlns:r="http://schemas.openxmlformats.org/officeDocument/2006/relationships" r:embed="rId3"/>
        <a:stretch>
          <a:fillRect/>
        </a:stretch>
      </xdr:blipFill>
      <xdr:spPr>
        <a:xfrm>
          <a:off x="2797286" y="2779644"/>
          <a:ext cx="733093" cy="390971"/>
        </a:xfrm>
        <a:prstGeom prst="rect">
          <a:avLst/>
        </a:prstGeom>
      </xdr:spPr>
    </xdr:pic>
    <xdr:clientData/>
  </xdr:twoCellAnchor>
  <xdr:twoCellAnchor editAs="oneCell">
    <xdr:from>
      <xdr:col>6</xdr:col>
      <xdr:colOff>87084</xdr:colOff>
      <xdr:row>12</xdr:row>
      <xdr:rowOff>99393</xdr:rowOff>
    </xdr:from>
    <xdr:to>
      <xdr:col>7</xdr:col>
      <xdr:colOff>22215</xdr:colOff>
      <xdr:row>15</xdr:row>
      <xdr:rowOff>117667</xdr:rowOff>
    </xdr:to>
    <xdr:pic>
      <xdr:nvPicPr>
        <xdr:cNvPr id="112" name="Grafik 5">
          <a:extLst>
            <a:ext uri="{FF2B5EF4-FFF2-40B4-BE49-F238E27FC236}">
              <a16:creationId xmlns:a16="http://schemas.microsoft.com/office/drawing/2014/main" id="{00000000-0008-0000-0200-000070000000}"/>
            </a:ext>
          </a:extLst>
        </xdr:cNvPr>
        <xdr:cNvPicPr>
          <a:picLocks noChangeAspect="1"/>
        </xdr:cNvPicPr>
      </xdr:nvPicPr>
      <xdr:blipFill>
        <a:blip xmlns:r="http://schemas.openxmlformats.org/officeDocument/2006/relationships" r:embed="rId4"/>
        <a:stretch>
          <a:fillRect/>
        </a:stretch>
      </xdr:blipFill>
      <xdr:spPr>
        <a:xfrm>
          <a:off x="3658959" y="2766393"/>
          <a:ext cx="706656" cy="446899"/>
        </a:xfrm>
        <a:prstGeom prst="rect">
          <a:avLst/>
        </a:prstGeom>
      </xdr:spPr>
    </xdr:pic>
    <xdr:clientData/>
  </xdr:twoCellAnchor>
  <xdr:twoCellAnchor editAs="oneCell">
    <xdr:from>
      <xdr:col>4</xdr:col>
      <xdr:colOff>303808</xdr:colOff>
      <xdr:row>16</xdr:row>
      <xdr:rowOff>79512</xdr:rowOff>
    </xdr:from>
    <xdr:to>
      <xdr:col>5</xdr:col>
      <xdr:colOff>615068</xdr:colOff>
      <xdr:row>19</xdr:row>
      <xdr:rowOff>222229</xdr:rowOff>
    </xdr:to>
    <xdr:pic>
      <xdr:nvPicPr>
        <xdr:cNvPr id="113" name="Grafik 6">
          <a:extLst>
            <a:ext uri="{FF2B5EF4-FFF2-40B4-BE49-F238E27FC236}">
              <a16:creationId xmlns:a16="http://schemas.microsoft.com/office/drawing/2014/main" id="{00000000-0008-0000-0200-000071000000}"/>
            </a:ext>
          </a:extLst>
        </xdr:cNvPr>
        <xdr:cNvPicPr>
          <a:picLocks noChangeAspect="1"/>
        </xdr:cNvPicPr>
      </xdr:nvPicPr>
      <xdr:blipFill>
        <a:blip xmlns:r="http://schemas.openxmlformats.org/officeDocument/2006/relationships" r:embed="rId5"/>
        <a:stretch>
          <a:fillRect/>
        </a:stretch>
      </xdr:blipFill>
      <xdr:spPr>
        <a:xfrm>
          <a:off x="2780308" y="3470412"/>
          <a:ext cx="635110" cy="571342"/>
        </a:xfrm>
        <a:prstGeom prst="rect">
          <a:avLst/>
        </a:prstGeom>
      </xdr:spPr>
    </xdr:pic>
    <xdr:clientData/>
  </xdr:twoCellAnchor>
  <xdr:twoCellAnchor editAs="oneCell">
    <xdr:from>
      <xdr:col>6</xdr:col>
      <xdr:colOff>33130</xdr:colOff>
      <xdr:row>16</xdr:row>
      <xdr:rowOff>71995</xdr:rowOff>
    </xdr:from>
    <xdr:to>
      <xdr:col>7</xdr:col>
      <xdr:colOff>15224</xdr:colOff>
      <xdr:row>19</xdr:row>
      <xdr:rowOff>235480</xdr:rowOff>
    </xdr:to>
    <xdr:pic>
      <xdr:nvPicPr>
        <xdr:cNvPr id="114" name="Grafik 7">
          <a:extLst>
            <a:ext uri="{FF2B5EF4-FFF2-40B4-BE49-F238E27FC236}">
              <a16:creationId xmlns:a16="http://schemas.microsoft.com/office/drawing/2014/main" id="{00000000-0008-0000-0200-000072000000}"/>
            </a:ext>
          </a:extLst>
        </xdr:cNvPr>
        <xdr:cNvPicPr>
          <a:picLocks noChangeAspect="1"/>
        </xdr:cNvPicPr>
      </xdr:nvPicPr>
      <xdr:blipFill>
        <a:blip xmlns:r="http://schemas.openxmlformats.org/officeDocument/2006/relationships" r:embed="rId6"/>
        <a:stretch>
          <a:fillRect/>
        </a:stretch>
      </xdr:blipFill>
      <xdr:spPr>
        <a:xfrm>
          <a:off x="3605005" y="3462895"/>
          <a:ext cx="753619" cy="592110"/>
        </a:xfrm>
        <a:prstGeom prst="rect">
          <a:avLst/>
        </a:prstGeom>
      </xdr:spPr>
    </xdr:pic>
    <xdr:clientData/>
  </xdr:twoCellAnchor>
  <xdr:twoCellAnchor editAs="oneCell">
    <xdr:from>
      <xdr:col>4</xdr:col>
      <xdr:colOff>310433</xdr:colOff>
      <xdr:row>20</xdr:row>
      <xdr:rowOff>119271</xdr:rowOff>
    </xdr:from>
    <xdr:to>
      <xdr:col>5</xdr:col>
      <xdr:colOff>585960</xdr:colOff>
      <xdr:row>23</xdr:row>
      <xdr:rowOff>23447</xdr:rowOff>
    </xdr:to>
    <xdr:pic>
      <xdr:nvPicPr>
        <xdr:cNvPr id="115" name="Grafik 8">
          <a:extLst>
            <a:ext uri="{FF2B5EF4-FFF2-40B4-BE49-F238E27FC236}">
              <a16:creationId xmlns:a16="http://schemas.microsoft.com/office/drawing/2014/main" id="{00000000-0008-0000-0200-000073000000}"/>
            </a:ext>
          </a:extLst>
        </xdr:cNvPr>
        <xdr:cNvPicPr>
          <a:picLocks noChangeAspect="1"/>
        </xdr:cNvPicPr>
      </xdr:nvPicPr>
      <xdr:blipFill>
        <a:blip xmlns:r="http://schemas.openxmlformats.org/officeDocument/2006/relationships" r:embed="rId7"/>
        <a:stretch>
          <a:fillRect/>
        </a:stretch>
      </xdr:blipFill>
      <xdr:spPr>
        <a:xfrm>
          <a:off x="2786933" y="4386471"/>
          <a:ext cx="599377" cy="485201"/>
        </a:xfrm>
        <a:prstGeom prst="rect">
          <a:avLst/>
        </a:prstGeom>
      </xdr:spPr>
    </xdr:pic>
    <xdr:clientData/>
  </xdr:twoCellAnchor>
  <xdr:twoCellAnchor editAs="oneCell">
    <xdr:from>
      <xdr:col>6</xdr:col>
      <xdr:colOff>106016</xdr:colOff>
      <xdr:row>20</xdr:row>
      <xdr:rowOff>132523</xdr:rowOff>
    </xdr:from>
    <xdr:to>
      <xdr:col>7</xdr:col>
      <xdr:colOff>9681</xdr:colOff>
      <xdr:row>23</xdr:row>
      <xdr:rowOff>76456</xdr:rowOff>
    </xdr:to>
    <xdr:pic>
      <xdr:nvPicPr>
        <xdr:cNvPr id="116" name="Grafik 9">
          <a:extLst>
            <a:ext uri="{FF2B5EF4-FFF2-40B4-BE49-F238E27FC236}">
              <a16:creationId xmlns:a16="http://schemas.microsoft.com/office/drawing/2014/main" id="{00000000-0008-0000-0200-000074000000}"/>
            </a:ext>
          </a:extLst>
        </xdr:cNvPr>
        <xdr:cNvPicPr>
          <a:picLocks noChangeAspect="1"/>
        </xdr:cNvPicPr>
      </xdr:nvPicPr>
      <xdr:blipFill>
        <a:blip xmlns:r="http://schemas.openxmlformats.org/officeDocument/2006/relationships" r:embed="rId8"/>
        <a:stretch>
          <a:fillRect/>
        </a:stretch>
      </xdr:blipFill>
      <xdr:spPr>
        <a:xfrm>
          <a:off x="3677891" y="4399723"/>
          <a:ext cx="675190" cy="524958"/>
        </a:xfrm>
        <a:prstGeom prst="rect">
          <a:avLst/>
        </a:prstGeom>
      </xdr:spPr>
    </xdr:pic>
    <xdr:clientData/>
  </xdr:twoCellAnchor>
  <xdr:twoCellAnchor editAs="oneCell">
    <xdr:from>
      <xdr:col>5</xdr:col>
      <xdr:colOff>14401</xdr:colOff>
      <xdr:row>24</xdr:row>
      <xdr:rowOff>132523</xdr:rowOff>
    </xdr:from>
    <xdr:to>
      <xdr:col>6</xdr:col>
      <xdr:colOff>19276</xdr:colOff>
      <xdr:row>24</xdr:row>
      <xdr:rowOff>263407</xdr:rowOff>
    </xdr:to>
    <xdr:pic>
      <xdr:nvPicPr>
        <xdr:cNvPr id="117" name="Grafik 10">
          <a:extLst>
            <a:ext uri="{FF2B5EF4-FFF2-40B4-BE49-F238E27FC236}">
              <a16:creationId xmlns:a16="http://schemas.microsoft.com/office/drawing/2014/main" id="{00000000-0008-0000-0200-000075000000}"/>
            </a:ext>
          </a:extLst>
        </xdr:cNvPr>
        <xdr:cNvPicPr>
          <a:picLocks noChangeAspect="1"/>
        </xdr:cNvPicPr>
      </xdr:nvPicPr>
      <xdr:blipFill>
        <a:blip xmlns:r="http://schemas.openxmlformats.org/officeDocument/2006/relationships" r:embed="rId9"/>
        <a:stretch>
          <a:fillRect/>
        </a:stretch>
      </xdr:blipFill>
      <xdr:spPr>
        <a:xfrm>
          <a:off x="2814751" y="5428423"/>
          <a:ext cx="776400" cy="130884"/>
        </a:xfrm>
        <a:prstGeom prst="rect">
          <a:avLst/>
        </a:prstGeom>
      </xdr:spPr>
    </xdr:pic>
    <xdr:clientData/>
  </xdr:twoCellAnchor>
  <xdr:twoCellAnchor editAs="oneCell">
    <xdr:from>
      <xdr:col>5</xdr:col>
      <xdr:colOff>675860</xdr:colOff>
      <xdr:row>26</xdr:row>
      <xdr:rowOff>57665</xdr:rowOff>
    </xdr:from>
    <xdr:to>
      <xdr:col>7</xdr:col>
      <xdr:colOff>31180</xdr:colOff>
      <xdr:row>27</xdr:row>
      <xdr:rowOff>186360</xdr:rowOff>
    </xdr:to>
    <xdr:pic>
      <xdr:nvPicPr>
        <xdr:cNvPr id="118" name="Grafik 11">
          <a:extLst>
            <a:ext uri="{FF2B5EF4-FFF2-40B4-BE49-F238E27FC236}">
              <a16:creationId xmlns:a16="http://schemas.microsoft.com/office/drawing/2014/main" id="{00000000-0008-0000-0200-000076000000}"/>
            </a:ext>
          </a:extLst>
        </xdr:cNvPr>
        <xdr:cNvPicPr>
          <a:picLocks noChangeAspect="1"/>
        </xdr:cNvPicPr>
      </xdr:nvPicPr>
      <xdr:blipFill>
        <a:blip xmlns:r="http://schemas.openxmlformats.org/officeDocument/2006/relationships" r:embed="rId10"/>
        <a:stretch>
          <a:fillRect/>
        </a:stretch>
      </xdr:blipFill>
      <xdr:spPr>
        <a:xfrm>
          <a:off x="3476210" y="5791715"/>
          <a:ext cx="898370" cy="423970"/>
        </a:xfrm>
        <a:prstGeom prst="rect">
          <a:avLst/>
        </a:prstGeom>
      </xdr:spPr>
    </xdr:pic>
    <xdr:clientData/>
  </xdr:twoCellAnchor>
  <xdr:twoCellAnchor editAs="oneCell">
    <xdr:from>
      <xdr:col>4</xdr:col>
      <xdr:colOff>297181</xdr:colOff>
      <xdr:row>3</xdr:row>
      <xdr:rowOff>72040</xdr:rowOff>
    </xdr:from>
    <xdr:to>
      <xdr:col>6</xdr:col>
      <xdr:colOff>135752</xdr:colOff>
      <xdr:row>6</xdr:row>
      <xdr:rowOff>190054</xdr:rowOff>
    </xdr:to>
    <xdr:pic>
      <xdr:nvPicPr>
        <xdr:cNvPr id="119" name="Grafik 14">
          <a:extLst>
            <a:ext uri="{FF2B5EF4-FFF2-40B4-BE49-F238E27FC236}">
              <a16:creationId xmlns:a16="http://schemas.microsoft.com/office/drawing/2014/main" id="{00000000-0008-0000-0200-000077000000}"/>
            </a:ext>
          </a:extLst>
        </xdr:cNvPr>
        <xdr:cNvPicPr>
          <a:picLocks noChangeAspect="1"/>
        </xdr:cNvPicPr>
      </xdr:nvPicPr>
      <xdr:blipFill>
        <a:blip xmlns:r="http://schemas.openxmlformats.org/officeDocument/2006/relationships" r:embed="rId13"/>
        <a:stretch>
          <a:fillRect/>
        </a:stretch>
      </xdr:blipFill>
      <xdr:spPr>
        <a:xfrm>
          <a:off x="2773681" y="691165"/>
          <a:ext cx="933946" cy="546639"/>
        </a:xfrm>
        <a:prstGeom prst="rect">
          <a:avLst/>
        </a:prstGeom>
      </xdr:spPr>
    </xdr:pic>
    <xdr:clientData/>
  </xdr:twoCellAnchor>
  <xdr:twoCellAnchor editAs="oneCell">
    <xdr:from>
      <xdr:col>6</xdr:col>
      <xdr:colOff>119743</xdr:colOff>
      <xdr:row>6</xdr:row>
      <xdr:rowOff>197826</xdr:rowOff>
    </xdr:from>
    <xdr:to>
      <xdr:col>7</xdr:col>
      <xdr:colOff>22216</xdr:colOff>
      <xdr:row>7</xdr:row>
      <xdr:rowOff>353484</xdr:rowOff>
    </xdr:to>
    <xdr:pic>
      <xdr:nvPicPr>
        <xdr:cNvPr id="120" name="Grafik 15">
          <a:extLst>
            <a:ext uri="{FF2B5EF4-FFF2-40B4-BE49-F238E27FC236}">
              <a16:creationId xmlns:a16="http://schemas.microsoft.com/office/drawing/2014/main" id="{00000000-0008-0000-0200-000078000000}"/>
            </a:ext>
          </a:extLst>
        </xdr:cNvPr>
        <xdr:cNvPicPr>
          <a:picLocks noChangeAspect="1"/>
        </xdr:cNvPicPr>
      </xdr:nvPicPr>
      <xdr:blipFill>
        <a:blip xmlns:r="http://schemas.openxmlformats.org/officeDocument/2006/relationships" r:embed="rId14"/>
        <a:stretch>
          <a:fillRect/>
        </a:stretch>
      </xdr:blipFill>
      <xdr:spPr>
        <a:xfrm>
          <a:off x="3691618" y="1245576"/>
          <a:ext cx="673998" cy="4509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28575</xdr:colOff>
          <xdr:row>2</xdr:row>
          <xdr:rowOff>152400</xdr:rowOff>
        </xdr:from>
        <xdr:to>
          <xdr:col>9</xdr:col>
          <xdr:colOff>142875</xdr:colOff>
          <xdr:row>4</xdr:row>
          <xdr:rowOff>38100</xdr:rowOff>
        </xdr:to>
        <xdr:sp macro="" textlink="">
          <xdr:nvSpPr>
            <xdr:cNvPr id="1258" name="Check Box 234" hidden="1">
              <a:extLst>
                <a:ext uri="{63B3BB69-23CF-44E3-9099-C40C66FF867C}">
                  <a14:compatExt spid="_x0000_s1258"/>
                </a:ext>
                <a:ext uri="{FF2B5EF4-FFF2-40B4-BE49-F238E27FC236}">
                  <a16:creationId xmlns:a16="http://schemas.microsoft.com/office/drawing/2014/main" id="{00000000-0008-0000-02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xdr:row>
          <xdr:rowOff>114300</xdr:rowOff>
        </xdr:from>
        <xdr:to>
          <xdr:col>9</xdr:col>
          <xdr:colOff>142875</xdr:colOff>
          <xdr:row>5</xdr:row>
          <xdr:rowOff>38100</xdr:rowOff>
        </xdr:to>
        <xdr:sp macro="" textlink="">
          <xdr:nvSpPr>
            <xdr:cNvPr id="1259" name="Check Box 235" hidden="1">
              <a:extLst>
                <a:ext uri="{63B3BB69-23CF-44E3-9099-C40C66FF867C}">
                  <a14:compatExt spid="_x0000_s1259"/>
                </a:ext>
                <a:ext uri="{FF2B5EF4-FFF2-40B4-BE49-F238E27FC236}">
                  <a16:creationId xmlns:a16="http://schemas.microsoft.com/office/drawing/2014/main" id="{00000000-0008-0000-0200-0000E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114300</xdr:rowOff>
        </xdr:from>
        <xdr:to>
          <xdr:col>9</xdr:col>
          <xdr:colOff>142875</xdr:colOff>
          <xdr:row>6</xdr:row>
          <xdr:rowOff>38100</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2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114300</xdr:rowOff>
        </xdr:from>
        <xdr:to>
          <xdr:col>9</xdr:col>
          <xdr:colOff>152400</xdr:colOff>
          <xdr:row>6</xdr:row>
          <xdr:rowOff>190500</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2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xdr:row>
          <xdr:rowOff>276225</xdr:rowOff>
        </xdr:from>
        <xdr:to>
          <xdr:col>9</xdr:col>
          <xdr:colOff>152400</xdr:colOff>
          <xdr:row>7</xdr:row>
          <xdr:rowOff>209550</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2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xdr:row>
          <xdr:rowOff>95250</xdr:rowOff>
        </xdr:from>
        <xdr:to>
          <xdr:col>9</xdr:col>
          <xdr:colOff>152400</xdr:colOff>
          <xdr:row>10</xdr:row>
          <xdr:rowOff>28575</xdr:rowOff>
        </xdr:to>
        <xdr:sp macro="" textlink="">
          <xdr:nvSpPr>
            <xdr:cNvPr id="1263" name="Check Box 239" hidden="1">
              <a:extLst>
                <a:ext uri="{63B3BB69-23CF-44E3-9099-C40C66FF867C}">
                  <a14:compatExt spid="_x0000_s1263"/>
                </a:ext>
                <a:ext uri="{FF2B5EF4-FFF2-40B4-BE49-F238E27FC236}">
                  <a16:creationId xmlns:a16="http://schemas.microsoft.com/office/drawing/2014/main" id="{00000000-0008-0000-0200-0000E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95250</xdr:rowOff>
        </xdr:from>
        <xdr:to>
          <xdr:col>9</xdr:col>
          <xdr:colOff>152400</xdr:colOff>
          <xdr:row>11</xdr:row>
          <xdr:rowOff>28575</xdr:rowOff>
        </xdr:to>
        <xdr:sp macro="" textlink="">
          <xdr:nvSpPr>
            <xdr:cNvPr id="1264" name="Check Box 240" hidden="1">
              <a:extLst>
                <a:ext uri="{63B3BB69-23CF-44E3-9099-C40C66FF867C}">
                  <a14:compatExt spid="_x0000_s1264"/>
                </a:ext>
                <a:ext uri="{FF2B5EF4-FFF2-40B4-BE49-F238E27FC236}">
                  <a16:creationId xmlns:a16="http://schemas.microsoft.com/office/drawing/2014/main" id="{00000000-0008-0000-0200-0000F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104775</xdr:rowOff>
        </xdr:from>
        <xdr:to>
          <xdr:col>9</xdr:col>
          <xdr:colOff>152400</xdr:colOff>
          <xdr:row>11</xdr:row>
          <xdr:rowOff>171450</xdr:rowOff>
        </xdr:to>
        <xdr:sp macro="" textlink="">
          <xdr:nvSpPr>
            <xdr:cNvPr id="1265" name="Check Box 241" hidden="1">
              <a:extLst>
                <a:ext uri="{63B3BB69-23CF-44E3-9099-C40C66FF867C}">
                  <a14:compatExt spid="_x0000_s1265"/>
                </a:ext>
                <a:ext uri="{FF2B5EF4-FFF2-40B4-BE49-F238E27FC236}">
                  <a16:creationId xmlns:a16="http://schemas.microsoft.com/office/drawing/2014/main" id="{00000000-0008-0000-0200-0000F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xdr:row>
          <xdr:rowOff>114300</xdr:rowOff>
        </xdr:from>
        <xdr:to>
          <xdr:col>9</xdr:col>
          <xdr:colOff>152400</xdr:colOff>
          <xdr:row>14</xdr:row>
          <xdr:rowOff>47625</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2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114300</xdr:rowOff>
        </xdr:from>
        <xdr:to>
          <xdr:col>9</xdr:col>
          <xdr:colOff>152400</xdr:colOff>
          <xdr:row>15</xdr:row>
          <xdr:rowOff>47625</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2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114300</xdr:rowOff>
        </xdr:from>
        <xdr:to>
          <xdr:col>9</xdr:col>
          <xdr:colOff>152400</xdr:colOff>
          <xdr:row>15</xdr:row>
          <xdr:rowOff>180975</xdr:rowOff>
        </xdr:to>
        <xdr:sp macro="" textlink="">
          <xdr:nvSpPr>
            <xdr:cNvPr id="1268" name="Check Box 244" hidden="1">
              <a:extLst>
                <a:ext uri="{63B3BB69-23CF-44E3-9099-C40C66FF867C}">
                  <a14:compatExt spid="_x0000_s1268"/>
                </a:ext>
                <a:ext uri="{FF2B5EF4-FFF2-40B4-BE49-F238E27FC236}">
                  <a16:creationId xmlns:a16="http://schemas.microsoft.com/office/drawing/2014/main" id="{00000000-0008-0000-0200-0000F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18</xdr:row>
          <xdr:rowOff>47625</xdr:rowOff>
        </xdr:to>
        <xdr:sp macro="" textlink="">
          <xdr:nvSpPr>
            <xdr:cNvPr id="1269" name="Check Box 245" hidden="1">
              <a:extLst>
                <a:ext uri="{63B3BB69-23CF-44E3-9099-C40C66FF867C}">
                  <a14:compatExt spid="_x0000_s1269"/>
                </a:ext>
                <a:ext uri="{FF2B5EF4-FFF2-40B4-BE49-F238E27FC236}">
                  <a16:creationId xmlns:a16="http://schemas.microsoft.com/office/drawing/2014/main" id="{00000000-0008-0000-02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xdr:row>
          <xdr:rowOff>114300</xdr:rowOff>
        </xdr:from>
        <xdr:to>
          <xdr:col>9</xdr:col>
          <xdr:colOff>152400</xdr:colOff>
          <xdr:row>19</xdr:row>
          <xdr:rowOff>47625</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2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xdr:row>
          <xdr:rowOff>114300</xdr:rowOff>
        </xdr:from>
        <xdr:to>
          <xdr:col>9</xdr:col>
          <xdr:colOff>152400</xdr:colOff>
          <xdr:row>19</xdr:row>
          <xdr:rowOff>180975</xdr:rowOff>
        </xdr:to>
        <xdr:sp macro="" textlink="">
          <xdr:nvSpPr>
            <xdr:cNvPr id="1271" name="Check Box 247" hidden="1">
              <a:extLst>
                <a:ext uri="{63B3BB69-23CF-44E3-9099-C40C66FF867C}">
                  <a14:compatExt spid="_x0000_s1271"/>
                </a:ext>
                <a:ext uri="{FF2B5EF4-FFF2-40B4-BE49-F238E27FC236}">
                  <a16:creationId xmlns:a16="http://schemas.microsoft.com/office/drawing/2014/main" id="{00000000-0008-0000-02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xdr:row>
          <xdr:rowOff>247650</xdr:rowOff>
        </xdr:from>
        <xdr:to>
          <xdr:col>9</xdr:col>
          <xdr:colOff>152400</xdr:colOff>
          <xdr:row>22</xdr:row>
          <xdr:rowOff>28575</xdr:rowOff>
        </xdr:to>
        <xdr:sp macro="" textlink="">
          <xdr:nvSpPr>
            <xdr:cNvPr id="1272" name="Check Box 248" hidden="1">
              <a:extLst>
                <a:ext uri="{63B3BB69-23CF-44E3-9099-C40C66FF867C}">
                  <a14:compatExt spid="_x0000_s1272"/>
                </a:ext>
                <a:ext uri="{FF2B5EF4-FFF2-40B4-BE49-F238E27FC236}">
                  <a16:creationId xmlns:a16="http://schemas.microsoft.com/office/drawing/2014/main" id="{00000000-0008-0000-0200-0000F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xdr:row>
          <xdr:rowOff>95250</xdr:rowOff>
        </xdr:from>
        <xdr:to>
          <xdr:col>9</xdr:col>
          <xdr:colOff>152400</xdr:colOff>
          <xdr:row>23</xdr:row>
          <xdr:rowOff>28575</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2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xdr:row>
          <xdr:rowOff>95250</xdr:rowOff>
        </xdr:from>
        <xdr:to>
          <xdr:col>9</xdr:col>
          <xdr:colOff>152400</xdr:colOff>
          <xdr:row>23</xdr:row>
          <xdr:rowOff>161925</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2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247650</xdr:rowOff>
        </xdr:from>
        <xdr:to>
          <xdr:col>9</xdr:col>
          <xdr:colOff>152400</xdr:colOff>
          <xdr:row>26</xdr:row>
          <xdr:rowOff>19050</xdr:rowOff>
        </xdr:to>
        <xdr:sp macro="" textlink="">
          <xdr:nvSpPr>
            <xdr:cNvPr id="1275" name="Check Box 251" hidden="1">
              <a:extLst>
                <a:ext uri="{63B3BB69-23CF-44E3-9099-C40C66FF867C}">
                  <a14:compatExt spid="_x0000_s1275"/>
                </a:ext>
                <a:ext uri="{FF2B5EF4-FFF2-40B4-BE49-F238E27FC236}">
                  <a16:creationId xmlns:a16="http://schemas.microsoft.com/office/drawing/2014/main" id="{00000000-0008-0000-02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95250</xdr:rowOff>
        </xdr:from>
        <xdr:to>
          <xdr:col>9</xdr:col>
          <xdr:colOff>152400</xdr:colOff>
          <xdr:row>26</xdr:row>
          <xdr:rowOff>171450</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2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xdr:row>
          <xdr:rowOff>285750</xdr:rowOff>
        </xdr:from>
        <xdr:to>
          <xdr:col>9</xdr:col>
          <xdr:colOff>152400</xdr:colOff>
          <xdr:row>27</xdr:row>
          <xdr:rowOff>190500</xdr:rowOff>
        </xdr:to>
        <xdr:sp macro="" textlink="">
          <xdr:nvSpPr>
            <xdr:cNvPr id="1277" name="Check Box 253" hidden="1">
              <a:extLst>
                <a:ext uri="{63B3BB69-23CF-44E3-9099-C40C66FF867C}">
                  <a14:compatExt spid="_x0000_s1277"/>
                </a:ext>
                <a:ext uri="{FF2B5EF4-FFF2-40B4-BE49-F238E27FC236}">
                  <a16:creationId xmlns:a16="http://schemas.microsoft.com/office/drawing/2014/main" id="{00000000-0008-0000-0200-0000F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xdr:row>
          <xdr:rowOff>561975</xdr:rowOff>
        </xdr:from>
        <xdr:to>
          <xdr:col>9</xdr:col>
          <xdr:colOff>142875</xdr:colOff>
          <xdr:row>9</xdr:row>
          <xdr:rowOff>38100</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2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95250</xdr:rowOff>
        </xdr:from>
        <xdr:to>
          <xdr:col>9</xdr:col>
          <xdr:colOff>142875</xdr:colOff>
          <xdr:row>11</xdr:row>
          <xdr:rowOff>28575</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2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104775</xdr:rowOff>
        </xdr:from>
        <xdr:to>
          <xdr:col>9</xdr:col>
          <xdr:colOff>142875</xdr:colOff>
          <xdr:row>11</xdr:row>
          <xdr:rowOff>171450</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2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266700</xdr:rowOff>
        </xdr:from>
        <xdr:to>
          <xdr:col>9</xdr:col>
          <xdr:colOff>152400</xdr:colOff>
          <xdr:row>13</xdr:row>
          <xdr:rowOff>57150</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2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xdr:row>
          <xdr:rowOff>114300</xdr:rowOff>
        </xdr:from>
        <xdr:to>
          <xdr:col>9</xdr:col>
          <xdr:colOff>142875</xdr:colOff>
          <xdr:row>14</xdr:row>
          <xdr:rowOff>47625</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2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114300</xdr:rowOff>
        </xdr:from>
        <xdr:to>
          <xdr:col>9</xdr:col>
          <xdr:colOff>142875</xdr:colOff>
          <xdr:row>15</xdr:row>
          <xdr:rowOff>47625</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2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114300</xdr:rowOff>
        </xdr:from>
        <xdr:to>
          <xdr:col>9</xdr:col>
          <xdr:colOff>142875</xdr:colOff>
          <xdr:row>15</xdr:row>
          <xdr:rowOff>180975</xdr:rowOff>
        </xdr:to>
        <xdr:sp macro="" textlink="">
          <xdr:nvSpPr>
            <xdr:cNvPr id="1284" name="Check Box 260" hidden="1">
              <a:extLst>
                <a:ext uri="{63B3BB69-23CF-44E3-9099-C40C66FF867C}">
                  <a14:compatExt spid="_x0000_s1284"/>
                </a:ext>
                <a:ext uri="{FF2B5EF4-FFF2-40B4-BE49-F238E27FC236}">
                  <a16:creationId xmlns:a16="http://schemas.microsoft.com/office/drawing/2014/main" id="{00000000-0008-0000-02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266700</xdr:rowOff>
        </xdr:from>
        <xdr:to>
          <xdr:col>9</xdr:col>
          <xdr:colOff>152400</xdr:colOff>
          <xdr:row>17</xdr:row>
          <xdr:rowOff>57150</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2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142875</xdr:colOff>
          <xdr:row>18</xdr:row>
          <xdr:rowOff>47625</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2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xdr:row>
          <xdr:rowOff>114300</xdr:rowOff>
        </xdr:from>
        <xdr:to>
          <xdr:col>9</xdr:col>
          <xdr:colOff>142875</xdr:colOff>
          <xdr:row>19</xdr:row>
          <xdr:rowOff>47625</xdr:rowOff>
        </xdr:to>
        <xdr:sp macro="" textlink="">
          <xdr:nvSpPr>
            <xdr:cNvPr id="1287" name="Check Box 263" hidden="1">
              <a:extLst>
                <a:ext uri="{63B3BB69-23CF-44E3-9099-C40C66FF867C}">
                  <a14:compatExt spid="_x0000_s1287"/>
                </a:ext>
                <a:ext uri="{FF2B5EF4-FFF2-40B4-BE49-F238E27FC236}">
                  <a16:creationId xmlns:a16="http://schemas.microsoft.com/office/drawing/2014/main" id="{00000000-0008-0000-02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xdr:row>
          <xdr:rowOff>114300</xdr:rowOff>
        </xdr:from>
        <xdr:to>
          <xdr:col>9</xdr:col>
          <xdr:colOff>142875</xdr:colOff>
          <xdr:row>19</xdr:row>
          <xdr:rowOff>180975</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2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xdr:row>
          <xdr:rowOff>419100</xdr:rowOff>
        </xdr:from>
        <xdr:to>
          <xdr:col>9</xdr:col>
          <xdr:colOff>142875</xdr:colOff>
          <xdr:row>20</xdr:row>
          <xdr:rowOff>200025</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2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xdr:row>
          <xdr:rowOff>95250</xdr:rowOff>
        </xdr:from>
        <xdr:to>
          <xdr:col>9</xdr:col>
          <xdr:colOff>142875</xdr:colOff>
          <xdr:row>23</xdr:row>
          <xdr:rowOff>28575</xdr:rowOff>
        </xdr:to>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200-00000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xdr:row>
          <xdr:rowOff>95250</xdr:rowOff>
        </xdr:from>
        <xdr:to>
          <xdr:col>9</xdr:col>
          <xdr:colOff>142875</xdr:colOff>
          <xdr:row>23</xdr:row>
          <xdr:rowOff>161925</xdr:rowOff>
        </xdr:to>
        <xdr:sp macro="" textlink="">
          <xdr:nvSpPr>
            <xdr:cNvPr id="1291" name="Check Box 267" hidden="1">
              <a:extLst>
                <a:ext uri="{63B3BB69-23CF-44E3-9099-C40C66FF867C}">
                  <a14:compatExt spid="_x0000_s1291"/>
                </a:ext>
                <a:ext uri="{FF2B5EF4-FFF2-40B4-BE49-F238E27FC236}">
                  <a16:creationId xmlns:a16="http://schemas.microsoft.com/office/drawing/2014/main" id="{00000000-0008-0000-0200-00000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xdr:row>
          <xdr:rowOff>428625</xdr:rowOff>
        </xdr:from>
        <xdr:to>
          <xdr:col>9</xdr:col>
          <xdr:colOff>152400</xdr:colOff>
          <xdr:row>24</xdr:row>
          <xdr:rowOff>200025</xdr:rowOff>
        </xdr:to>
        <xdr:sp macro="" textlink="">
          <xdr:nvSpPr>
            <xdr:cNvPr id="1292" name="Check Box 268" hidden="1">
              <a:extLst>
                <a:ext uri="{63B3BB69-23CF-44E3-9099-C40C66FF867C}">
                  <a14:compatExt spid="_x0000_s1292"/>
                </a:ext>
                <a:ext uri="{FF2B5EF4-FFF2-40B4-BE49-F238E27FC236}">
                  <a16:creationId xmlns:a16="http://schemas.microsoft.com/office/drawing/2014/main" id="{00000000-0008-0000-02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30</xdr:row>
          <xdr:rowOff>171450</xdr:rowOff>
        </xdr:from>
        <xdr:to>
          <xdr:col>8</xdr:col>
          <xdr:colOff>133350</xdr:colOff>
          <xdr:row>31</xdr:row>
          <xdr:rowOff>190500</xdr:rowOff>
        </xdr:to>
        <xdr:sp macro="" textlink="">
          <xdr:nvSpPr>
            <xdr:cNvPr id="1293" name="Check Box 269" hidden="1">
              <a:extLst>
                <a:ext uri="{63B3BB69-23CF-44E3-9099-C40C66FF867C}">
                  <a14:compatExt spid="_x0000_s1293"/>
                </a:ext>
                <a:ext uri="{FF2B5EF4-FFF2-40B4-BE49-F238E27FC236}">
                  <a16:creationId xmlns:a16="http://schemas.microsoft.com/office/drawing/2014/main" id="{00000000-0008-0000-0200-00000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31</xdr:row>
          <xdr:rowOff>276225</xdr:rowOff>
        </xdr:from>
        <xdr:to>
          <xdr:col>8</xdr:col>
          <xdr:colOff>123825</xdr:colOff>
          <xdr:row>32</xdr:row>
          <xdr:rowOff>190500</xdr:rowOff>
        </xdr:to>
        <xdr:sp macro="" textlink="">
          <xdr:nvSpPr>
            <xdr:cNvPr id="1294" name="Check Box 270" hidden="1">
              <a:extLst>
                <a:ext uri="{63B3BB69-23CF-44E3-9099-C40C66FF867C}">
                  <a14:compatExt spid="_x0000_s1294"/>
                </a:ext>
                <a:ext uri="{FF2B5EF4-FFF2-40B4-BE49-F238E27FC236}">
                  <a16:creationId xmlns:a16="http://schemas.microsoft.com/office/drawing/2014/main" id="{00000000-0008-0000-02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32</xdr:row>
          <xdr:rowOff>419100</xdr:rowOff>
        </xdr:from>
        <xdr:to>
          <xdr:col>8</xdr:col>
          <xdr:colOff>133350</xdr:colOff>
          <xdr:row>33</xdr:row>
          <xdr:rowOff>209550</xdr:rowOff>
        </xdr:to>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200-00000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33</xdr:row>
          <xdr:rowOff>276225</xdr:rowOff>
        </xdr:from>
        <xdr:to>
          <xdr:col>8</xdr:col>
          <xdr:colOff>133350</xdr:colOff>
          <xdr:row>34</xdr:row>
          <xdr:rowOff>190500</xdr:rowOff>
        </xdr:to>
        <xdr:sp macro="" textlink="">
          <xdr:nvSpPr>
            <xdr:cNvPr id="1296" name="Check Box 272" hidden="1">
              <a:extLst>
                <a:ext uri="{63B3BB69-23CF-44E3-9099-C40C66FF867C}">
                  <a14:compatExt spid="_x0000_s1296"/>
                </a:ext>
                <a:ext uri="{FF2B5EF4-FFF2-40B4-BE49-F238E27FC236}">
                  <a16:creationId xmlns:a16="http://schemas.microsoft.com/office/drawing/2014/main" id="{00000000-0008-0000-0200-00001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44825</xdr:colOff>
      <xdr:row>32</xdr:row>
      <xdr:rowOff>98612</xdr:rowOff>
    </xdr:from>
    <xdr:to>
      <xdr:col>5</xdr:col>
      <xdr:colOff>477078</xdr:colOff>
      <xdr:row>33</xdr:row>
      <xdr:rowOff>93790</xdr:rowOff>
    </xdr:to>
    <xdr:pic>
      <xdr:nvPicPr>
        <xdr:cNvPr id="160" name="Grafik 12">
          <a:extLst>
            <a:ext uri="{FF2B5EF4-FFF2-40B4-BE49-F238E27FC236}">
              <a16:creationId xmlns:a16="http://schemas.microsoft.com/office/drawing/2014/main" id="{00000000-0008-0000-0200-0000A0000000}"/>
            </a:ext>
          </a:extLst>
        </xdr:cNvPr>
        <xdr:cNvPicPr>
          <a:picLocks noChangeAspect="1"/>
        </xdr:cNvPicPr>
      </xdr:nvPicPr>
      <xdr:blipFill>
        <a:blip xmlns:r="http://schemas.openxmlformats.org/officeDocument/2006/relationships" r:embed="rId11"/>
        <a:stretch>
          <a:fillRect/>
        </a:stretch>
      </xdr:blipFill>
      <xdr:spPr>
        <a:xfrm>
          <a:off x="2845175" y="7756712"/>
          <a:ext cx="432253" cy="442853"/>
        </a:xfrm>
        <a:prstGeom prst="rect">
          <a:avLst/>
        </a:prstGeom>
      </xdr:spPr>
    </xdr:pic>
    <xdr:clientData/>
  </xdr:twoCellAnchor>
  <xdr:twoCellAnchor editAs="oneCell">
    <xdr:from>
      <xdr:col>6</xdr:col>
      <xdr:colOff>40147</xdr:colOff>
      <xdr:row>32</xdr:row>
      <xdr:rowOff>130184</xdr:rowOff>
    </xdr:from>
    <xdr:to>
      <xdr:col>6</xdr:col>
      <xdr:colOff>524241</xdr:colOff>
      <xdr:row>33</xdr:row>
      <xdr:rowOff>90637</xdr:rowOff>
    </xdr:to>
    <xdr:pic>
      <xdr:nvPicPr>
        <xdr:cNvPr id="161" name="Grafik 13">
          <a:extLst>
            <a:ext uri="{FF2B5EF4-FFF2-40B4-BE49-F238E27FC236}">
              <a16:creationId xmlns:a16="http://schemas.microsoft.com/office/drawing/2014/main" id="{00000000-0008-0000-0200-0000A1000000}"/>
            </a:ext>
          </a:extLst>
        </xdr:cNvPr>
        <xdr:cNvPicPr>
          <a:picLocks noChangeAspect="1"/>
        </xdr:cNvPicPr>
      </xdr:nvPicPr>
      <xdr:blipFill>
        <a:blip xmlns:r="http://schemas.openxmlformats.org/officeDocument/2006/relationships" r:embed="rId12"/>
        <a:stretch>
          <a:fillRect/>
        </a:stretch>
      </xdr:blipFill>
      <xdr:spPr>
        <a:xfrm>
          <a:off x="3612022" y="7788284"/>
          <a:ext cx="484094" cy="40812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19050</xdr:colOff>
          <xdr:row>30</xdr:row>
          <xdr:rowOff>171450</xdr:rowOff>
        </xdr:from>
        <xdr:to>
          <xdr:col>9</xdr:col>
          <xdr:colOff>133350</xdr:colOff>
          <xdr:row>31</xdr:row>
          <xdr:rowOff>190500</xdr:rowOff>
        </xdr:to>
        <xdr:sp macro="" textlink="">
          <xdr:nvSpPr>
            <xdr:cNvPr id="1297" name="Check Box 273" hidden="1">
              <a:extLst>
                <a:ext uri="{63B3BB69-23CF-44E3-9099-C40C66FF867C}">
                  <a14:compatExt spid="_x0000_s1297"/>
                </a:ext>
                <a:ext uri="{FF2B5EF4-FFF2-40B4-BE49-F238E27FC236}">
                  <a16:creationId xmlns:a16="http://schemas.microsoft.com/office/drawing/2014/main" id="{00000000-0008-0000-0200-00001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31</xdr:row>
          <xdr:rowOff>276225</xdr:rowOff>
        </xdr:from>
        <xdr:to>
          <xdr:col>9</xdr:col>
          <xdr:colOff>123825</xdr:colOff>
          <xdr:row>32</xdr:row>
          <xdr:rowOff>190500</xdr:rowOff>
        </xdr:to>
        <xdr:sp macro="" textlink="">
          <xdr:nvSpPr>
            <xdr:cNvPr id="1298" name="Check Box 274" hidden="1">
              <a:extLst>
                <a:ext uri="{63B3BB69-23CF-44E3-9099-C40C66FF867C}">
                  <a14:compatExt spid="_x0000_s1298"/>
                </a:ext>
                <a:ext uri="{FF2B5EF4-FFF2-40B4-BE49-F238E27FC236}">
                  <a16:creationId xmlns:a16="http://schemas.microsoft.com/office/drawing/2014/main" id="{00000000-0008-0000-0200-00001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32</xdr:row>
          <xdr:rowOff>419100</xdr:rowOff>
        </xdr:from>
        <xdr:to>
          <xdr:col>9</xdr:col>
          <xdr:colOff>133350</xdr:colOff>
          <xdr:row>33</xdr:row>
          <xdr:rowOff>209550</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2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33</xdr:row>
          <xdr:rowOff>276225</xdr:rowOff>
        </xdr:from>
        <xdr:to>
          <xdr:col>9</xdr:col>
          <xdr:colOff>133350</xdr:colOff>
          <xdr:row>34</xdr:row>
          <xdr:rowOff>190500</xdr:rowOff>
        </xdr:to>
        <xdr:sp macro="" textlink="">
          <xdr:nvSpPr>
            <xdr:cNvPr id="1300" name="Check Box 276" hidden="1">
              <a:extLst>
                <a:ext uri="{63B3BB69-23CF-44E3-9099-C40C66FF867C}">
                  <a14:compatExt spid="_x0000_s1300"/>
                </a:ext>
                <a:ext uri="{FF2B5EF4-FFF2-40B4-BE49-F238E27FC236}">
                  <a16:creationId xmlns:a16="http://schemas.microsoft.com/office/drawing/2014/main" id="{00000000-0008-0000-02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133350</xdr:rowOff>
        </xdr:from>
        <xdr:to>
          <xdr:col>8</xdr:col>
          <xdr:colOff>152400</xdr:colOff>
          <xdr:row>5</xdr:row>
          <xdr:rowOff>28575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276225</xdr:rowOff>
        </xdr:from>
        <xdr:to>
          <xdr:col>8</xdr:col>
          <xdr:colOff>152400</xdr:colOff>
          <xdr:row>5</xdr:row>
          <xdr:rowOff>180975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276225</xdr:rowOff>
        </xdr:from>
        <xdr:to>
          <xdr:col>8</xdr:col>
          <xdr:colOff>152400</xdr:colOff>
          <xdr:row>7</xdr:row>
          <xdr:rowOff>19050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428625</xdr:rowOff>
        </xdr:from>
        <xdr:to>
          <xdr:col>8</xdr:col>
          <xdr:colOff>142875</xdr:colOff>
          <xdr:row>9</xdr:row>
          <xdr:rowOff>38100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123825</xdr:rowOff>
        </xdr:from>
        <xdr:to>
          <xdr:col>8</xdr:col>
          <xdr:colOff>152400</xdr:colOff>
          <xdr:row>10</xdr:row>
          <xdr:rowOff>19050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133350</xdr:rowOff>
        </xdr:from>
        <xdr:to>
          <xdr:col>8</xdr:col>
          <xdr:colOff>152400</xdr:colOff>
          <xdr:row>11</xdr:row>
          <xdr:rowOff>19050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123825</xdr:rowOff>
        </xdr:from>
        <xdr:to>
          <xdr:col>8</xdr:col>
          <xdr:colOff>152400</xdr:colOff>
          <xdr:row>11</xdr:row>
          <xdr:rowOff>152400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0</xdr:rowOff>
        </xdr:from>
        <xdr:to>
          <xdr:col>8</xdr:col>
          <xdr:colOff>161925</xdr:colOff>
          <xdr:row>13</xdr:row>
          <xdr:rowOff>38100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133350</xdr:rowOff>
        </xdr:from>
        <xdr:to>
          <xdr:col>8</xdr:col>
          <xdr:colOff>152400</xdr:colOff>
          <xdr:row>14</xdr:row>
          <xdr:rowOff>28575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3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123825</xdr:rowOff>
        </xdr:from>
        <xdr:to>
          <xdr:col>8</xdr:col>
          <xdr:colOff>152400</xdr:colOff>
          <xdr:row>15</xdr:row>
          <xdr:rowOff>19050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3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123825</xdr:rowOff>
        </xdr:from>
        <xdr:to>
          <xdr:col>8</xdr:col>
          <xdr:colOff>152400</xdr:colOff>
          <xdr:row>15</xdr:row>
          <xdr:rowOff>152400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3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104775</xdr:rowOff>
        </xdr:from>
        <xdr:to>
          <xdr:col>8</xdr:col>
          <xdr:colOff>152400</xdr:colOff>
          <xdr:row>18</xdr:row>
          <xdr:rowOff>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3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9525</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3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123825</xdr:rowOff>
        </xdr:from>
        <xdr:to>
          <xdr:col>8</xdr:col>
          <xdr:colOff>57150</xdr:colOff>
          <xdr:row>8</xdr:row>
          <xdr:rowOff>9525</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3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247650</xdr:rowOff>
        </xdr:from>
        <xdr:to>
          <xdr:col>8</xdr:col>
          <xdr:colOff>85725</xdr:colOff>
          <xdr:row>17</xdr:row>
          <xdr:rowOff>19050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3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294778</xdr:colOff>
      <xdr:row>3</xdr:row>
      <xdr:rowOff>47625</xdr:rowOff>
    </xdr:from>
    <xdr:to>
      <xdr:col>6</xdr:col>
      <xdr:colOff>115519</xdr:colOff>
      <xdr:row>5</xdr:row>
      <xdr:rowOff>89491</xdr:rowOff>
    </xdr:to>
    <xdr:pic>
      <xdr:nvPicPr>
        <xdr:cNvPr id="2" name="Grafik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2809378" y="676275"/>
          <a:ext cx="946371" cy="329258"/>
        </a:xfrm>
        <a:prstGeom prst="rect">
          <a:avLst/>
        </a:prstGeom>
      </xdr:spPr>
    </xdr:pic>
    <xdr:clientData/>
  </xdr:twoCellAnchor>
  <xdr:twoCellAnchor editAs="oneCell">
    <xdr:from>
      <xdr:col>5</xdr:col>
      <xdr:colOff>655983</xdr:colOff>
      <xdr:row>5</xdr:row>
      <xdr:rowOff>98412</xdr:rowOff>
    </xdr:from>
    <xdr:to>
      <xdr:col>7</xdr:col>
      <xdr:colOff>67804</xdr:colOff>
      <xdr:row>6</xdr:row>
      <xdr:rowOff>124320</xdr:rowOff>
    </xdr:to>
    <xdr:pic>
      <xdr:nvPicPr>
        <xdr:cNvPr id="3" name="Grafik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xfrm>
          <a:off x="3405809" y="1489890"/>
          <a:ext cx="917892" cy="321183"/>
        </a:xfrm>
        <a:prstGeom prst="rect">
          <a:avLst/>
        </a:prstGeom>
      </xdr:spPr>
    </xdr:pic>
    <xdr:clientData/>
  </xdr:twoCellAnchor>
  <xdr:twoCellAnchor editAs="oneCell">
    <xdr:from>
      <xdr:col>5</xdr:col>
      <xdr:colOff>32590</xdr:colOff>
      <xdr:row>8</xdr:row>
      <xdr:rowOff>33126</xdr:rowOff>
    </xdr:from>
    <xdr:to>
      <xdr:col>6</xdr:col>
      <xdr:colOff>1722</xdr:colOff>
      <xdr:row>11</xdr:row>
      <xdr:rowOff>194541</xdr:rowOff>
    </xdr:to>
    <xdr:pic>
      <xdr:nvPicPr>
        <xdr:cNvPr id="4" name="Grafik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a:stretch>
          <a:fillRect/>
        </a:stretch>
      </xdr:blipFill>
      <xdr:spPr>
        <a:xfrm>
          <a:off x="2742660" y="1848674"/>
          <a:ext cx="717879" cy="598737"/>
        </a:xfrm>
        <a:prstGeom prst="rect">
          <a:avLst/>
        </a:prstGeom>
      </xdr:spPr>
    </xdr:pic>
    <xdr:clientData/>
  </xdr:twoCellAnchor>
  <xdr:twoCellAnchor editAs="oneCell">
    <xdr:from>
      <xdr:col>6</xdr:col>
      <xdr:colOff>90707</xdr:colOff>
      <xdr:row>8</xdr:row>
      <xdr:rowOff>47350</xdr:rowOff>
    </xdr:from>
    <xdr:to>
      <xdr:col>7</xdr:col>
      <xdr:colOff>58838</xdr:colOff>
      <xdr:row>11</xdr:row>
      <xdr:rowOff>210307</xdr:rowOff>
    </xdr:to>
    <xdr:pic>
      <xdr:nvPicPr>
        <xdr:cNvPr id="5" name="Grafik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4"/>
        <a:stretch>
          <a:fillRect/>
        </a:stretch>
      </xdr:blipFill>
      <xdr:spPr>
        <a:xfrm>
          <a:off x="3549524" y="1862898"/>
          <a:ext cx="716879" cy="600279"/>
        </a:xfrm>
        <a:prstGeom prst="rect">
          <a:avLst/>
        </a:prstGeom>
      </xdr:spPr>
    </xdr:pic>
    <xdr:clientData/>
  </xdr:twoCellAnchor>
  <xdr:twoCellAnchor editAs="oneCell">
    <xdr:from>
      <xdr:col>5</xdr:col>
      <xdr:colOff>155315</xdr:colOff>
      <xdr:row>12</xdr:row>
      <xdr:rowOff>30144</xdr:rowOff>
    </xdr:from>
    <xdr:to>
      <xdr:col>5</xdr:col>
      <xdr:colOff>587315</xdr:colOff>
      <xdr:row>15</xdr:row>
      <xdr:rowOff>160800</xdr:rowOff>
    </xdr:to>
    <xdr:pic>
      <xdr:nvPicPr>
        <xdr:cNvPr id="6" name="Grafik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5"/>
        <a:stretch>
          <a:fillRect/>
        </a:stretch>
      </xdr:blipFill>
      <xdr:spPr>
        <a:xfrm>
          <a:off x="2865385" y="2581187"/>
          <a:ext cx="432000" cy="567977"/>
        </a:xfrm>
        <a:prstGeom prst="rect">
          <a:avLst/>
        </a:prstGeom>
      </xdr:spPr>
    </xdr:pic>
    <xdr:clientData/>
  </xdr:twoCellAnchor>
  <xdr:twoCellAnchor editAs="oneCell">
    <xdr:from>
      <xdr:col>6</xdr:col>
      <xdr:colOff>228203</xdr:colOff>
      <xdr:row>12</xdr:row>
      <xdr:rowOff>30144</xdr:rowOff>
    </xdr:from>
    <xdr:to>
      <xdr:col>6</xdr:col>
      <xdr:colOff>660203</xdr:colOff>
      <xdr:row>15</xdr:row>
      <xdr:rowOff>160801</xdr:rowOff>
    </xdr:to>
    <xdr:pic>
      <xdr:nvPicPr>
        <xdr:cNvPr id="7" name="Grafik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6"/>
        <a:stretch>
          <a:fillRect/>
        </a:stretch>
      </xdr:blipFill>
      <xdr:spPr>
        <a:xfrm>
          <a:off x="3687020" y="2581187"/>
          <a:ext cx="432000" cy="567978"/>
        </a:xfrm>
        <a:prstGeom prst="rect">
          <a:avLst/>
        </a:prstGeom>
      </xdr:spPr>
    </xdr:pic>
    <xdr:clientData/>
  </xdr:twoCellAnchor>
  <xdr:twoCellAnchor editAs="oneCell">
    <xdr:from>
      <xdr:col>4</xdr:col>
      <xdr:colOff>176468</xdr:colOff>
      <xdr:row>16</xdr:row>
      <xdr:rowOff>73410</xdr:rowOff>
    </xdr:from>
    <xdr:to>
      <xdr:col>6</xdr:col>
      <xdr:colOff>3178</xdr:colOff>
      <xdr:row>18</xdr:row>
      <xdr:rowOff>74939</xdr:rowOff>
    </xdr:to>
    <xdr:pic>
      <xdr:nvPicPr>
        <xdr:cNvPr id="8" name="Grafik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7"/>
        <a:stretch>
          <a:fillRect/>
        </a:stretch>
      </xdr:blipFill>
      <xdr:spPr>
        <a:xfrm>
          <a:off x="2693073" y="2890805"/>
          <a:ext cx="911737" cy="292291"/>
        </a:xfrm>
        <a:prstGeom prst="rect">
          <a:avLst/>
        </a:prstGeom>
      </xdr:spPr>
    </xdr:pic>
    <xdr:clientData/>
  </xdr:twoCellAnchor>
  <xdr:twoCellAnchor editAs="oneCell">
    <xdr:from>
      <xdr:col>5</xdr:col>
      <xdr:colOff>559643</xdr:colOff>
      <xdr:row>17</xdr:row>
      <xdr:rowOff>115791</xdr:rowOff>
    </xdr:from>
    <xdr:to>
      <xdr:col>7</xdr:col>
      <xdr:colOff>136340</xdr:colOff>
      <xdr:row>19</xdr:row>
      <xdr:rowOff>130166</xdr:rowOff>
    </xdr:to>
    <xdr:pic>
      <xdr:nvPicPr>
        <xdr:cNvPr id="9" name="Grafik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8"/>
        <a:stretch>
          <a:fillRect/>
        </a:stretch>
      </xdr:blipFill>
      <xdr:spPr>
        <a:xfrm>
          <a:off x="3427169" y="3078567"/>
          <a:ext cx="1162979" cy="30513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18</xdr:row>
          <xdr:rowOff>104775</xdr:rowOff>
        </xdr:from>
        <xdr:to>
          <xdr:col>8</xdr:col>
          <xdr:colOff>152400</xdr:colOff>
          <xdr:row>19</xdr:row>
          <xdr:rowOff>142875</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3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xdr:row>
          <xdr:rowOff>171450</xdr:rowOff>
        </xdr:from>
        <xdr:to>
          <xdr:col>9</xdr:col>
          <xdr:colOff>133350</xdr:colOff>
          <xdr:row>4</xdr:row>
          <xdr:rowOff>28575</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3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133350</xdr:rowOff>
        </xdr:from>
        <xdr:to>
          <xdr:col>9</xdr:col>
          <xdr:colOff>133350</xdr:colOff>
          <xdr:row>5</xdr:row>
          <xdr:rowOff>28575</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3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276225</xdr:rowOff>
        </xdr:from>
        <xdr:to>
          <xdr:col>9</xdr:col>
          <xdr:colOff>133350</xdr:colOff>
          <xdr:row>5</xdr:row>
          <xdr:rowOff>180975</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3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xdr:row>
          <xdr:rowOff>276225</xdr:rowOff>
        </xdr:from>
        <xdr:to>
          <xdr:col>9</xdr:col>
          <xdr:colOff>133350</xdr:colOff>
          <xdr:row>7</xdr:row>
          <xdr:rowOff>19050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3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7</xdr:row>
          <xdr:rowOff>428625</xdr:rowOff>
        </xdr:from>
        <xdr:to>
          <xdr:col>9</xdr:col>
          <xdr:colOff>133350</xdr:colOff>
          <xdr:row>9</xdr:row>
          <xdr:rowOff>38100</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3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123825</xdr:rowOff>
        </xdr:from>
        <xdr:to>
          <xdr:col>9</xdr:col>
          <xdr:colOff>133350</xdr:colOff>
          <xdr:row>10</xdr:row>
          <xdr:rowOff>19050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3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133350</xdr:rowOff>
        </xdr:from>
        <xdr:to>
          <xdr:col>9</xdr:col>
          <xdr:colOff>133350</xdr:colOff>
          <xdr:row>11</xdr:row>
          <xdr:rowOff>19050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123825</xdr:rowOff>
        </xdr:from>
        <xdr:to>
          <xdr:col>9</xdr:col>
          <xdr:colOff>133350</xdr:colOff>
          <xdr:row>11</xdr:row>
          <xdr:rowOff>152400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3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19050</xdr:rowOff>
        </xdr:from>
        <xdr:to>
          <xdr:col>9</xdr:col>
          <xdr:colOff>133350</xdr:colOff>
          <xdr:row>13</xdr:row>
          <xdr:rowOff>47625</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3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133350</xdr:rowOff>
        </xdr:from>
        <xdr:to>
          <xdr:col>9</xdr:col>
          <xdr:colOff>133350</xdr:colOff>
          <xdr:row>14</xdr:row>
          <xdr:rowOff>28575</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3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13</xdr:row>
          <xdr:rowOff>123825</xdr:rowOff>
        </xdr:from>
        <xdr:to>
          <xdr:col>9</xdr:col>
          <xdr:colOff>133350</xdr:colOff>
          <xdr:row>15</xdr:row>
          <xdr:rowOff>19050</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3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123825</xdr:rowOff>
        </xdr:from>
        <xdr:to>
          <xdr:col>9</xdr:col>
          <xdr:colOff>133350</xdr:colOff>
          <xdr:row>15</xdr:row>
          <xdr:rowOff>152400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3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104775</xdr:rowOff>
        </xdr:from>
        <xdr:to>
          <xdr:col>9</xdr:col>
          <xdr:colOff>133350</xdr:colOff>
          <xdr:row>18</xdr:row>
          <xdr:rowOff>0</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3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114300</xdr:rowOff>
        </xdr:from>
        <xdr:to>
          <xdr:col>9</xdr:col>
          <xdr:colOff>133350</xdr:colOff>
          <xdr:row>19</xdr:row>
          <xdr:rowOff>9525</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00000000-0008-0000-03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123825</xdr:rowOff>
        </xdr:from>
        <xdr:to>
          <xdr:col>9</xdr:col>
          <xdr:colOff>28575</xdr:colOff>
          <xdr:row>8</xdr:row>
          <xdr:rowOff>9525</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3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247650</xdr:rowOff>
        </xdr:from>
        <xdr:to>
          <xdr:col>9</xdr:col>
          <xdr:colOff>66675</xdr:colOff>
          <xdr:row>17</xdr:row>
          <xdr:rowOff>19050</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3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104775</xdr:rowOff>
        </xdr:from>
        <xdr:to>
          <xdr:col>9</xdr:col>
          <xdr:colOff>133350</xdr:colOff>
          <xdr:row>19</xdr:row>
          <xdr:rowOff>142875</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3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176468</xdr:colOff>
      <xdr:row>16</xdr:row>
      <xdr:rowOff>73410</xdr:rowOff>
    </xdr:from>
    <xdr:to>
      <xdr:col>6</xdr:col>
      <xdr:colOff>13384</xdr:colOff>
      <xdr:row>18</xdr:row>
      <xdr:rowOff>74939</xdr:rowOff>
    </xdr:to>
    <xdr:pic>
      <xdr:nvPicPr>
        <xdr:cNvPr id="44" name="Grafik 43">
          <a:extLst>
            <a:ext uri="{FF2B5EF4-FFF2-40B4-BE49-F238E27FC236}">
              <a16:creationId xmlns:a16="http://schemas.microsoft.com/office/drawing/2014/main" id="{00000000-0008-0000-0300-00002C000000}"/>
            </a:ext>
          </a:extLst>
        </xdr:cNvPr>
        <xdr:cNvPicPr>
          <a:picLocks noChangeAspect="1"/>
        </xdr:cNvPicPr>
      </xdr:nvPicPr>
      <xdr:blipFill>
        <a:blip xmlns:r="http://schemas.openxmlformats.org/officeDocument/2006/relationships" r:embed="rId7"/>
        <a:stretch>
          <a:fillRect/>
        </a:stretch>
      </xdr:blipFill>
      <xdr:spPr>
        <a:xfrm>
          <a:off x="2584388" y="3037590"/>
          <a:ext cx="896096" cy="2910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3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133350</xdr:rowOff>
        </xdr:from>
        <xdr:to>
          <xdr:col>8</xdr:col>
          <xdr:colOff>152400</xdr:colOff>
          <xdr:row>5</xdr:row>
          <xdr:rowOff>28575</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3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276225</xdr:rowOff>
        </xdr:from>
        <xdr:to>
          <xdr:col>8</xdr:col>
          <xdr:colOff>152400</xdr:colOff>
          <xdr:row>5</xdr:row>
          <xdr:rowOff>180975</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3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276225</xdr:rowOff>
        </xdr:from>
        <xdr:to>
          <xdr:col>8</xdr:col>
          <xdr:colOff>152400</xdr:colOff>
          <xdr:row>7</xdr:row>
          <xdr:rowOff>19050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3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428625</xdr:rowOff>
        </xdr:from>
        <xdr:to>
          <xdr:col>8</xdr:col>
          <xdr:colOff>142875</xdr:colOff>
          <xdr:row>9</xdr:row>
          <xdr:rowOff>38100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3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123825</xdr:rowOff>
        </xdr:from>
        <xdr:to>
          <xdr:col>8</xdr:col>
          <xdr:colOff>152400</xdr:colOff>
          <xdr:row>10</xdr:row>
          <xdr:rowOff>19050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3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133350</xdr:rowOff>
        </xdr:from>
        <xdr:to>
          <xdr:col>8</xdr:col>
          <xdr:colOff>152400</xdr:colOff>
          <xdr:row>11</xdr:row>
          <xdr:rowOff>19050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3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123825</xdr:rowOff>
        </xdr:from>
        <xdr:to>
          <xdr:col>8</xdr:col>
          <xdr:colOff>152400</xdr:colOff>
          <xdr:row>11</xdr:row>
          <xdr:rowOff>152400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3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0</xdr:rowOff>
        </xdr:from>
        <xdr:to>
          <xdr:col>8</xdr:col>
          <xdr:colOff>161925</xdr:colOff>
          <xdr:row>13</xdr:row>
          <xdr:rowOff>38100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3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133350</xdr:rowOff>
        </xdr:from>
        <xdr:to>
          <xdr:col>8</xdr:col>
          <xdr:colOff>152400</xdr:colOff>
          <xdr:row>14</xdr:row>
          <xdr:rowOff>28575</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3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123825</xdr:rowOff>
        </xdr:from>
        <xdr:to>
          <xdr:col>8</xdr:col>
          <xdr:colOff>152400</xdr:colOff>
          <xdr:row>15</xdr:row>
          <xdr:rowOff>19050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3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123825</xdr:rowOff>
        </xdr:from>
        <xdr:to>
          <xdr:col>8</xdr:col>
          <xdr:colOff>152400</xdr:colOff>
          <xdr:row>15</xdr:row>
          <xdr:rowOff>152400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3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104775</xdr:rowOff>
        </xdr:from>
        <xdr:to>
          <xdr:col>8</xdr:col>
          <xdr:colOff>152400</xdr:colOff>
          <xdr:row>18</xdr:row>
          <xdr:rowOff>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3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9525</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3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123825</xdr:rowOff>
        </xdr:from>
        <xdr:to>
          <xdr:col>8</xdr:col>
          <xdr:colOff>57150</xdr:colOff>
          <xdr:row>8</xdr:row>
          <xdr:rowOff>9525</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3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247650</xdr:rowOff>
        </xdr:from>
        <xdr:to>
          <xdr:col>8</xdr:col>
          <xdr:colOff>85725</xdr:colOff>
          <xdr:row>17</xdr:row>
          <xdr:rowOff>19050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3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294778</xdr:colOff>
      <xdr:row>3</xdr:row>
      <xdr:rowOff>47625</xdr:rowOff>
    </xdr:from>
    <xdr:to>
      <xdr:col>6</xdr:col>
      <xdr:colOff>115519</xdr:colOff>
      <xdr:row>5</xdr:row>
      <xdr:rowOff>89491</xdr:rowOff>
    </xdr:to>
    <xdr:pic>
      <xdr:nvPicPr>
        <xdr:cNvPr id="61" name="Grafik 1">
          <a:extLst>
            <a:ext uri="{FF2B5EF4-FFF2-40B4-BE49-F238E27FC236}">
              <a16:creationId xmlns:a16="http://schemas.microsoft.com/office/drawing/2014/main" id="{00000000-0008-0000-0300-00003D000000}"/>
            </a:ext>
          </a:extLst>
        </xdr:cNvPr>
        <xdr:cNvPicPr>
          <a:picLocks noChangeAspect="1"/>
        </xdr:cNvPicPr>
      </xdr:nvPicPr>
      <xdr:blipFill>
        <a:blip xmlns:r="http://schemas.openxmlformats.org/officeDocument/2006/relationships" r:embed="rId1"/>
        <a:stretch>
          <a:fillRect/>
        </a:stretch>
      </xdr:blipFill>
      <xdr:spPr>
        <a:xfrm>
          <a:off x="2771278" y="666750"/>
          <a:ext cx="916116" cy="327616"/>
        </a:xfrm>
        <a:prstGeom prst="rect">
          <a:avLst/>
        </a:prstGeom>
      </xdr:spPr>
    </xdr:pic>
    <xdr:clientData/>
  </xdr:twoCellAnchor>
  <xdr:twoCellAnchor editAs="oneCell">
    <xdr:from>
      <xdr:col>5</xdr:col>
      <xdr:colOff>655983</xdr:colOff>
      <xdr:row>5</xdr:row>
      <xdr:rowOff>98412</xdr:rowOff>
    </xdr:from>
    <xdr:to>
      <xdr:col>7</xdr:col>
      <xdr:colOff>67804</xdr:colOff>
      <xdr:row>6</xdr:row>
      <xdr:rowOff>124320</xdr:rowOff>
    </xdr:to>
    <xdr:pic>
      <xdr:nvPicPr>
        <xdr:cNvPr id="62" name="Grafik 2">
          <a:extLst>
            <a:ext uri="{FF2B5EF4-FFF2-40B4-BE49-F238E27FC236}">
              <a16:creationId xmlns:a16="http://schemas.microsoft.com/office/drawing/2014/main" id="{00000000-0008-0000-0300-00003E000000}"/>
            </a:ext>
          </a:extLst>
        </xdr:cNvPr>
        <xdr:cNvPicPr>
          <a:picLocks noChangeAspect="1"/>
        </xdr:cNvPicPr>
      </xdr:nvPicPr>
      <xdr:blipFill>
        <a:blip xmlns:r="http://schemas.openxmlformats.org/officeDocument/2006/relationships" r:embed="rId2"/>
        <a:stretch>
          <a:fillRect/>
        </a:stretch>
      </xdr:blipFill>
      <xdr:spPr>
        <a:xfrm>
          <a:off x="3456333" y="1003287"/>
          <a:ext cx="954871" cy="321183"/>
        </a:xfrm>
        <a:prstGeom prst="rect">
          <a:avLst/>
        </a:prstGeom>
      </xdr:spPr>
    </xdr:pic>
    <xdr:clientData/>
  </xdr:twoCellAnchor>
  <xdr:twoCellAnchor editAs="oneCell">
    <xdr:from>
      <xdr:col>5</xdr:col>
      <xdr:colOff>32590</xdr:colOff>
      <xdr:row>8</xdr:row>
      <xdr:rowOff>33126</xdr:rowOff>
    </xdr:from>
    <xdr:to>
      <xdr:col>6</xdr:col>
      <xdr:colOff>1722</xdr:colOff>
      <xdr:row>11</xdr:row>
      <xdr:rowOff>194541</xdr:rowOff>
    </xdr:to>
    <xdr:pic>
      <xdr:nvPicPr>
        <xdr:cNvPr id="63" name="Grafik 3">
          <a:extLst>
            <a:ext uri="{FF2B5EF4-FFF2-40B4-BE49-F238E27FC236}">
              <a16:creationId xmlns:a16="http://schemas.microsoft.com/office/drawing/2014/main" id="{00000000-0008-0000-0300-00003F000000}"/>
            </a:ext>
          </a:extLst>
        </xdr:cNvPr>
        <xdr:cNvPicPr>
          <a:picLocks noChangeAspect="1"/>
        </xdr:cNvPicPr>
      </xdr:nvPicPr>
      <xdr:blipFill>
        <a:blip xmlns:r="http://schemas.openxmlformats.org/officeDocument/2006/relationships" r:embed="rId3"/>
        <a:stretch>
          <a:fillRect/>
        </a:stretch>
      </xdr:blipFill>
      <xdr:spPr>
        <a:xfrm>
          <a:off x="2832940" y="1519026"/>
          <a:ext cx="740657" cy="590040"/>
        </a:xfrm>
        <a:prstGeom prst="rect">
          <a:avLst/>
        </a:prstGeom>
      </xdr:spPr>
    </xdr:pic>
    <xdr:clientData/>
  </xdr:twoCellAnchor>
  <xdr:twoCellAnchor editAs="oneCell">
    <xdr:from>
      <xdr:col>6</xdr:col>
      <xdr:colOff>90707</xdr:colOff>
      <xdr:row>8</xdr:row>
      <xdr:rowOff>47350</xdr:rowOff>
    </xdr:from>
    <xdr:to>
      <xdr:col>7</xdr:col>
      <xdr:colOff>58838</xdr:colOff>
      <xdr:row>11</xdr:row>
      <xdr:rowOff>210307</xdr:rowOff>
    </xdr:to>
    <xdr:pic>
      <xdr:nvPicPr>
        <xdr:cNvPr id="64" name="Grafik 4">
          <a:extLst>
            <a:ext uri="{FF2B5EF4-FFF2-40B4-BE49-F238E27FC236}">
              <a16:creationId xmlns:a16="http://schemas.microsoft.com/office/drawing/2014/main" id="{00000000-0008-0000-0300-000040000000}"/>
            </a:ext>
          </a:extLst>
        </xdr:cNvPr>
        <xdr:cNvPicPr>
          <a:picLocks noChangeAspect="1"/>
        </xdr:cNvPicPr>
      </xdr:nvPicPr>
      <xdr:blipFill>
        <a:blip xmlns:r="http://schemas.openxmlformats.org/officeDocument/2006/relationships" r:embed="rId4"/>
        <a:stretch>
          <a:fillRect/>
        </a:stretch>
      </xdr:blipFill>
      <xdr:spPr>
        <a:xfrm>
          <a:off x="3662582" y="1533250"/>
          <a:ext cx="739656" cy="591582"/>
        </a:xfrm>
        <a:prstGeom prst="rect">
          <a:avLst/>
        </a:prstGeom>
      </xdr:spPr>
    </xdr:pic>
    <xdr:clientData/>
  </xdr:twoCellAnchor>
  <xdr:twoCellAnchor editAs="oneCell">
    <xdr:from>
      <xdr:col>5</xdr:col>
      <xdr:colOff>155315</xdr:colOff>
      <xdr:row>12</xdr:row>
      <xdr:rowOff>30144</xdr:rowOff>
    </xdr:from>
    <xdr:to>
      <xdr:col>5</xdr:col>
      <xdr:colOff>587315</xdr:colOff>
      <xdr:row>15</xdr:row>
      <xdr:rowOff>160800</xdr:rowOff>
    </xdr:to>
    <xdr:pic>
      <xdr:nvPicPr>
        <xdr:cNvPr id="65" name="Grafik 5">
          <a:extLst>
            <a:ext uri="{FF2B5EF4-FFF2-40B4-BE49-F238E27FC236}">
              <a16:creationId xmlns:a16="http://schemas.microsoft.com/office/drawing/2014/main" id="{00000000-0008-0000-0300-000041000000}"/>
            </a:ext>
          </a:extLst>
        </xdr:cNvPr>
        <xdr:cNvPicPr>
          <a:picLocks noChangeAspect="1"/>
        </xdr:cNvPicPr>
      </xdr:nvPicPr>
      <xdr:blipFill>
        <a:blip xmlns:r="http://schemas.openxmlformats.org/officeDocument/2006/relationships" r:embed="rId5"/>
        <a:stretch>
          <a:fillRect/>
        </a:stretch>
      </xdr:blipFill>
      <xdr:spPr>
        <a:xfrm>
          <a:off x="2955665" y="2392344"/>
          <a:ext cx="432000" cy="559281"/>
        </a:xfrm>
        <a:prstGeom prst="rect">
          <a:avLst/>
        </a:prstGeom>
      </xdr:spPr>
    </xdr:pic>
    <xdr:clientData/>
  </xdr:twoCellAnchor>
  <xdr:twoCellAnchor editAs="oneCell">
    <xdr:from>
      <xdr:col>6</xdr:col>
      <xdr:colOff>228203</xdr:colOff>
      <xdr:row>12</xdr:row>
      <xdr:rowOff>30144</xdr:rowOff>
    </xdr:from>
    <xdr:to>
      <xdr:col>6</xdr:col>
      <xdr:colOff>660203</xdr:colOff>
      <xdr:row>15</xdr:row>
      <xdr:rowOff>160801</xdr:rowOff>
    </xdr:to>
    <xdr:pic>
      <xdr:nvPicPr>
        <xdr:cNvPr id="66" name="Grafik 6">
          <a:extLst>
            <a:ext uri="{FF2B5EF4-FFF2-40B4-BE49-F238E27FC236}">
              <a16:creationId xmlns:a16="http://schemas.microsoft.com/office/drawing/2014/main" id="{00000000-0008-0000-0300-000042000000}"/>
            </a:ext>
          </a:extLst>
        </xdr:cNvPr>
        <xdr:cNvPicPr>
          <a:picLocks noChangeAspect="1"/>
        </xdr:cNvPicPr>
      </xdr:nvPicPr>
      <xdr:blipFill>
        <a:blip xmlns:r="http://schemas.openxmlformats.org/officeDocument/2006/relationships" r:embed="rId6"/>
        <a:stretch>
          <a:fillRect/>
        </a:stretch>
      </xdr:blipFill>
      <xdr:spPr>
        <a:xfrm>
          <a:off x="3800078" y="2392344"/>
          <a:ext cx="432000" cy="559282"/>
        </a:xfrm>
        <a:prstGeom prst="rect">
          <a:avLst/>
        </a:prstGeom>
      </xdr:spPr>
    </xdr:pic>
    <xdr:clientData/>
  </xdr:twoCellAnchor>
  <xdr:twoCellAnchor editAs="oneCell">
    <xdr:from>
      <xdr:col>4</xdr:col>
      <xdr:colOff>176468</xdr:colOff>
      <xdr:row>16</xdr:row>
      <xdr:rowOff>73410</xdr:rowOff>
    </xdr:from>
    <xdr:to>
      <xdr:col>6</xdr:col>
      <xdr:colOff>3178</xdr:colOff>
      <xdr:row>18</xdr:row>
      <xdr:rowOff>74939</xdr:rowOff>
    </xdr:to>
    <xdr:pic>
      <xdr:nvPicPr>
        <xdr:cNvPr id="67" name="Grafik 7">
          <a:extLst>
            <a:ext uri="{FF2B5EF4-FFF2-40B4-BE49-F238E27FC236}">
              <a16:creationId xmlns:a16="http://schemas.microsoft.com/office/drawing/2014/main" id="{00000000-0008-0000-0300-000043000000}"/>
            </a:ext>
          </a:extLst>
        </xdr:cNvPr>
        <xdr:cNvPicPr>
          <a:picLocks noChangeAspect="1"/>
        </xdr:cNvPicPr>
      </xdr:nvPicPr>
      <xdr:blipFill>
        <a:blip xmlns:r="http://schemas.openxmlformats.org/officeDocument/2006/relationships" r:embed="rId7"/>
        <a:stretch>
          <a:fillRect/>
        </a:stretch>
      </xdr:blipFill>
      <xdr:spPr>
        <a:xfrm>
          <a:off x="2652968" y="3159510"/>
          <a:ext cx="922085" cy="287279"/>
        </a:xfrm>
        <a:prstGeom prst="rect">
          <a:avLst/>
        </a:prstGeom>
      </xdr:spPr>
    </xdr:pic>
    <xdr:clientData/>
  </xdr:twoCellAnchor>
  <xdr:twoCellAnchor editAs="oneCell">
    <xdr:from>
      <xdr:col>5</xdr:col>
      <xdr:colOff>559643</xdr:colOff>
      <xdr:row>17</xdr:row>
      <xdr:rowOff>115791</xdr:rowOff>
    </xdr:from>
    <xdr:to>
      <xdr:col>7</xdr:col>
      <xdr:colOff>157370</xdr:colOff>
      <xdr:row>19</xdr:row>
      <xdr:rowOff>130166</xdr:rowOff>
    </xdr:to>
    <xdr:pic>
      <xdr:nvPicPr>
        <xdr:cNvPr id="68" name="Grafik 8">
          <a:extLst>
            <a:ext uri="{FF2B5EF4-FFF2-40B4-BE49-F238E27FC236}">
              <a16:creationId xmlns:a16="http://schemas.microsoft.com/office/drawing/2014/main" id="{00000000-0008-0000-0300-000044000000}"/>
            </a:ext>
          </a:extLst>
        </xdr:cNvPr>
        <xdr:cNvPicPr>
          <a:picLocks noChangeAspect="1"/>
        </xdr:cNvPicPr>
      </xdr:nvPicPr>
      <xdr:blipFill>
        <a:blip xmlns:r="http://schemas.openxmlformats.org/officeDocument/2006/relationships" r:embed="rId8"/>
        <a:stretch>
          <a:fillRect/>
        </a:stretch>
      </xdr:blipFill>
      <xdr:spPr>
        <a:xfrm>
          <a:off x="3350882" y="3329443"/>
          <a:ext cx="1138292" cy="29598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18</xdr:row>
          <xdr:rowOff>104775</xdr:rowOff>
        </xdr:from>
        <xdr:to>
          <xdr:col>8</xdr:col>
          <xdr:colOff>152400</xdr:colOff>
          <xdr:row>19</xdr:row>
          <xdr:rowOff>142875</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3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xdr:row>
          <xdr:rowOff>171450</xdr:rowOff>
        </xdr:from>
        <xdr:to>
          <xdr:col>9</xdr:col>
          <xdr:colOff>133350</xdr:colOff>
          <xdr:row>4</xdr:row>
          <xdr:rowOff>28575</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3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133350</xdr:rowOff>
        </xdr:from>
        <xdr:to>
          <xdr:col>9</xdr:col>
          <xdr:colOff>133350</xdr:colOff>
          <xdr:row>5</xdr:row>
          <xdr:rowOff>28575</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00000000-0008-0000-0300-00004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276225</xdr:rowOff>
        </xdr:from>
        <xdr:to>
          <xdr:col>9</xdr:col>
          <xdr:colOff>133350</xdr:colOff>
          <xdr:row>5</xdr:row>
          <xdr:rowOff>180975</xdr:rowOff>
        </xdr:to>
        <xdr:sp macro="" textlink="">
          <xdr:nvSpPr>
            <xdr:cNvPr id="2121" name="Check Box 73" hidden="1">
              <a:extLst>
                <a:ext uri="{63B3BB69-23CF-44E3-9099-C40C66FF867C}">
                  <a14:compatExt spid="_x0000_s2121"/>
                </a:ext>
                <a:ext uri="{FF2B5EF4-FFF2-40B4-BE49-F238E27FC236}">
                  <a16:creationId xmlns:a16="http://schemas.microsoft.com/office/drawing/2014/main" id="{00000000-0008-0000-0300-00004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xdr:row>
          <xdr:rowOff>276225</xdr:rowOff>
        </xdr:from>
        <xdr:to>
          <xdr:col>9</xdr:col>
          <xdr:colOff>133350</xdr:colOff>
          <xdr:row>7</xdr:row>
          <xdr:rowOff>19050</xdr:rowOff>
        </xdr:to>
        <xdr:sp macro="" textlink="">
          <xdr:nvSpPr>
            <xdr:cNvPr id="2122" name="Check Box 74" hidden="1">
              <a:extLst>
                <a:ext uri="{63B3BB69-23CF-44E3-9099-C40C66FF867C}">
                  <a14:compatExt spid="_x0000_s2122"/>
                </a:ext>
                <a:ext uri="{FF2B5EF4-FFF2-40B4-BE49-F238E27FC236}">
                  <a16:creationId xmlns:a16="http://schemas.microsoft.com/office/drawing/2014/main" id="{00000000-0008-0000-0300-00004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7</xdr:row>
          <xdr:rowOff>428625</xdr:rowOff>
        </xdr:from>
        <xdr:to>
          <xdr:col>9</xdr:col>
          <xdr:colOff>133350</xdr:colOff>
          <xdr:row>9</xdr:row>
          <xdr:rowOff>38100</xdr:rowOff>
        </xdr:to>
        <xdr:sp macro="" textlink="">
          <xdr:nvSpPr>
            <xdr:cNvPr id="2123" name="Check Box 75" hidden="1">
              <a:extLst>
                <a:ext uri="{63B3BB69-23CF-44E3-9099-C40C66FF867C}">
                  <a14:compatExt spid="_x0000_s2123"/>
                </a:ext>
                <a:ext uri="{FF2B5EF4-FFF2-40B4-BE49-F238E27FC236}">
                  <a16:creationId xmlns:a16="http://schemas.microsoft.com/office/drawing/2014/main" id="{00000000-0008-0000-0300-00004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123825</xdr:rowOff>
        </xdr:from>
        <xdr:to>
          <xdr:col>9</xdr:col>
          <xdr:colOff>133350</xdr:colOff>
          <xdr:row>10</xdr:row>
          <xdr:rowOff>19050</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00000000-0008-0000-0300-00004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133350</xdr:rowOff>
        </xdr:from>
        <xdr:to>
          <xdr:col>9</xdr:col>
          <xdr:colOff>133350</xdr:colOff>
          <xdr:row>11</xdr:row>
          <xdr:rowOff>19050</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300-00004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123825</xdr:rowOff>
        </xdr:from>
        <xdr:to>
          <xdr:col>9</xdr:col>
          <xdr:colOff>133350</xdr:colOff>
          <xdr:row>11</xdr:row>
          <xdr:rowOff>152400</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3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19050</xdr:rowOff>
        </xdr:from>
        <xdr:to>
          <xdr:col>9</xdr:col>
          <xdr:colOff>133350</xdr:colOff>
          <xdr:row>13</xdr:row>
          <xdr:rowOff>47625</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3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133350</xdr:rowOff>
        </xdr:from>
        <xdr:to>
          <xdr:col>9</xdr:col>
          <xdr:colOff>133350</xdr:colOff>
          <xdr:row>14</xdr:row>
          <xdr:rowOff>28575</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3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13</xdr:row>
          <xdr:rowOff>123825</xdr:rowOff>
        </xdr:from>
        <xdr:to>
          <xdr:col>9</xdr:col>
          <xdr:colOff>133350</xdr:colOff>
          <xdr:row>15</xdr:row>
          <xdr:rowOff>19050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3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123825</xdr:rowOff>
        </xdr:from>
        <xdr:to>
          <xdr:col>9</xdr:col>
          <xdr:colOff>133350</xdr:colOff>
          <xdr:row>15</xdr:row>
          <xdr:rowOff>152400</xdr:rowOff>
        </xdr:to>
        <xdr:sp macro="" textlink="">
          <xdr:nvSpPr>
            <xdr:cNvPr id="2130" name="Check Box 82" hidden="1">
              <a:extLst>
                <a:ext uri="{63B3BB69-23CF-44E3-9099-C40C66FF867C}">
                  <a14:compatExt spid="_x0000_s2130"/>
                </a:ext>
                <a:ext uri="{FF2B5EF4-FFF2-40B4-BE49-F238E27FC236}">
                  <a16:creationId xmlns:a16="http://schemas.microsoft.com/office/drawing/2014/main" id="{00000000-0008-0000-0300-00005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104775</xdr:rowOff>
        </xdr:from>
        <xdr:to>
          <xdr:col>9</xdr:col>
          <xdr:colOff>133350</xdr:colOff>
          <xdr:row>18</xdr:row>
          <xdr:rowOff>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3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114300</xdr:rowOff>
        </xdr:from>
        <xdr:to>
          <xdr:col>9</xdr:col>
          <xdr:colOff>133350</xdr:colOff>
          <xdr:row>19</xdr:row>
          <xdr:rowOff>9525</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3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123825</xdr:rowOff>
        </xdr:from>
        <xdr:to>
          <xdr:col>9</xdr:col>
          <xdr:colOff>28575</xdr:colOff>
          <xdr:row>8</xdr:row>
          <xdr:rowOff>9525</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3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247650</xdr:rowOff>
        </xdr:from>
        <xdr:to>
          <xdr:col>9</xdr:col>
          <xdr:colOff>66675</xdr:colOff>
          <xdr:row>17</xdr:row>
          <xdr:rowOff>19050</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3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104775</xdr:rowOff>
        </xdr:from>
        <xdr:to>
          <xdr:col>9</xdr:col>
          <xdr:colOff>133350</xdr:colOff>
          <xdr:row>19</xdr:row>
          <xdr:rowOff>142875</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3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176468</xdr:colOff>
      <xdr:row>16</xdr:row>
      <xdr:rowOff>73410</xdr:rowOff>
    </xdr:from>
    <xdr:to>
      <xdr:col>6</xdr:col>
      <xdr:colOff>13384</xdr:colOff>
      <xdr:row>18</xdr:row>
      <xdr:rowOff>74939</xdr:rowOff>
    </xdr:to>
    <xdr:pic>
      <xdr:nvPicPr>
        <xdr:cNvPr id="87" name="Grafik 43">
          <a:extLst>
            <a:ext uri="{FF2B5EF4-FFF2-40B4-BE49-F238E27FC236}">
              <a16:creationId xmlns:a16="http://schemas.microsoft.com/office/drawing/2014/main" id="{00000000-0008-0000-0300-000057000000}"/>
            </a:ext>
          </a:extLst>
        </xdr:cNvPr>
        <xdr:cNvPicPr>
          <a:picLocks noChangeAspect="1"/>
        </xdr:cNvPicPr>
      </xdr:nvPicPr>
      <xdr:blipFill>
        <a:blip xmlns:r="http://schemas.openxmlformats.org/officeDocument/2006/relationships" r:embed="rId7"/>
        <a:stretch>
          <a:fillRect/>
        </a:stretch>
      </xdr:blipFill>
      <xdr:spPr>
        <a:xfrm>
          <a:off x="2652968" y="3159510"/>
          <a:ext cx="932291" cy="2872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152400</xdr:rowOff>
        </xdr:from>
        <xdr:to>
          <xdr:col>8</xdr:col>
          <xdr:colOff>152400</xdr:colOff>
          <xdr:row>5</xdr:row>
          <xdr:rowOff>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152400</xdr:rowOff>
        </xdr:from>
        <xdr:to>
          <xdr:col>8</xdr:col>
          <xdr:colOff>152400</xdr:colOff>
          <xdr:row>6</xdr:row>
          <xdr:rowOff>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4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152400</xdr:rowOff>
        </xdr:from>
        <xdr:to>
          <xdr:col>8</xdr:col>
          <xdr:colOff>152400</xdr:colOff>
          <xdr:row>6</xdr:row>
          <xdr:rowOff>142875</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4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0</xdr:rowOff>
        </xdr:from>
        <xdr:to>
          <xdr:col>8</xdr:col>
          <xdr:colOff>152400</xdr:colOff>
          <xdr:row>7</xdr:row>
          <xdr:rowOff>152400</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4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9525</xdr:rowOff>
        </xdr:from>
        <xdr:to>
          <xdr:col>8</xdr:col>
          <xdr:colOff>152400</xdr:colOff>
          <xdr:row>8</xdr:row>
          <xdr:rowOff>152400</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4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0</xdr:rowOff>
        </xdr:from>
        <xdr:to>
          <xdr:col>8</xdr:col>
          <xdr:colOff>152400</xdr:colOff>
          <xdr:row>9</xdr:row>
          <xdr:rowOff>152400</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4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0</xdr:rowOff>
        </xdr:from>
        <xdr:to>
          <xdr:col>8</xdr:col>
          <xdr:colOff>152400</xdr:colOff>
          <xdr:row>10</xdr:row>
          <xdr:rowOff>142875</xdr:rowOff>
        </xdr:to>
        <xdr:sp macro="" textlink="">
          <xdr:nvSpPr>
            <xdr:cNvPr id="7177" name="Check Box 9" hidden="1">
              <a:extLst>
                <a:ext uri="{63B3BB69-23CF-44E3-9099-C40C66FF867C}">
                  <a14:compatExt spid="_x0000_s7177"/>
                </a:ext>
                <a:ext uri="{FF2B5EF4-FFF2-40B4-BE49-F238E27FC236}">
                  <a16:creationId xmlns:a16="http://schemas.microsoft.com/office/drawing/2014/main" id="{00000000-0008-0000-04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19050</xdr:rowOff>
        </xdr:from>
        <xdr:to>
          <xdr:col>8</xdr:col>
          <xdr:colOff>152400</xdr:colOff>
          <xdr:row>12</xdr:row>
          <xdr:rowOff>152400</xdr:rowOff>
        </xdr:to>
        <xdr:sp macro="" textlink="">
          <xdr:nvSpPr>
            <xdr:cNvPr id="7179" name="Check Box 11" hidden="1">
              <a:extLst>
                <a:ext uri="{63B3BB69-23CF-44E3-9099-C40C66FF867C}">
                  <a14:compatExt spid="_x0000_s7179"/>
                </a:ext>
                <a:ext uri="{FF2B5EF4-FFF2-40B4-BE49-F238E27FC236}">
                  <a16:creationId xmlns:a16="http://schemas.microsoft.com/office/drawing/2014/main" id="{00000000-0008-0000-04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0</xdr:rowOff>
        </xdr:from>
        <xdr:to>
          <xdr:col>8</xdr:col>
          <xdr:colOff>152400</xdr:colOff>
          <xdr:row>13</xdr:row>
          <xdr:rowOff>142875</xdr:rowOff>
        </xdr:to>
        <xdr:sp macro="" textlink="">
          <xdr:nvSpPr>
            <xdr:cNvPr id="7180" name="Check Box 12" hidden="1">
              <a:extLst>
                <a:ext uri="{63B3BB69-23CF-44E3-9099-C40C66FF867C}">
                  <a14:compatExt spid="_x0000_s7180"/>
                </a:ext>
                <a:ext uri="{FF2B5EF4-FFF2-40B4-BE49-F238E27FC236}">
                  <a16:creationId xmlns:a16="http://schemas.microsoft.com/office/drawing/2014/main" id="{00000000-0008-0000-04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9525</xdr:rowOff>
        </xdr:from>
        <xdr:to>
          <xdr:col>8</xdr:col>
          <xdr:colOff>152400</xdr:colOff>
          <xdr:row>14</xdr:row>
          <xdr:rowOff>142875</xdr:rowOff>
        </xdr:to>
        <xdr:sp macro="" textlink="">
          <xdr:nvSpPr>
            <xdr:cNvPr id="7181" name="Check Box 13" hidden="1">
              <a:extLst>
                <a:ext uri="{63B3BB69-23CF-44E3-9099-C40C66FF867C}">
                  <a14:compatExt spid="_x0000_s7181"/>
                </a:ext>
                <a:ext uri="{FF2B5EF4-FFF2-40B4-BE49-F238E27FC236}">
                  <a16:creationId xmlns:a16="http://schemas.microsoft.com/office/drawing/2014/main" id="{00000000-0008-0000-04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0</xdr:rowOff>
        </xdr:from>
        <xdr:to>
          <xdr:col>8</xdr:col>
          <xdr:colOff>161925</xdr:colOff>
          <xdr:row>16</xdr:row>
          <xdr:rowOff>0</xdr:rowOff>
        </xdr:to>
        <xdr:sp macro="" textlink="">
          <xdr:nvSpPr>
            <xdr:cNvPr id="7182" name="Check Box 14" hidden="1">
              <a:extLst>
                <a:ext uri="{63B3BB69-23CF-44E3-9099-C40C66FF867C}">
                  <a14:compatExt spid="_x0000_s7182"/>
                </a:ext>
                <a:ext uri="{FF2B5EF4-FFF2-40B4-BE49-F238E27FC236}">
                  <a16:creationId xmlns:a16="http://schemas.microsoft.com/office/drawing/2014/main" id="{00000000-0008-0000-04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142875</xdr:rowOff>
        </xdr:from>
        <xdr:to>
          <xdr:col>8</xdr:col>
          <xdr:colOff>152400</xdr:colOff>
          <xdr:row>17</xdr:row>
          <xdr:rowOff>0</xdr:rowOff>
        </xdr:to>
        <xdr:sp macro="" textlink="">
          <xdr:nvSpPr>
            <xdr:cNvPr id="7183" name="Check Box 15" hidden="1">
              <a:extLst>
                <a:ext uri="{63B3BB69-23CF-44E3-9099-C40C66FF867C}">
                  <a14:compatExt spid="_x0000_s7183"/>
                </a:ext>
                <a:ext uri="{FF2B5EF4-FFF2-40B4-BE49-F238E27FC236}">
                  <a16:creationId xmlns:a16="http://schemas.microsoft.com/office/drawing/2014/main" id="{00000000-0008-0000-04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142875</xdr:rowOff>
        </xdr:from>
        <xdr:to>
          <xdr:col>8</xdr:col>
          <xdr:colOff>152400</xdr:colOff>
          <xdr:row>18</xdr:row>
          <xdr:rowOff>0</xdr:rowOff>
        </xdr:to>
        <xdr:sp macro="" textlink="">
          <xdr:nvSpPr>
            <xdr:cNvPr id="7184" name="Check Box 16" hidden="1">
              <a:extLst>
                <a:ext uri="{63B3BB69-23CF-44E3-9099-C40C66FF867C}">
                  <a14:compatExt spid="_x0000_s7184"/>
                </a:ext>
                <a:ext uri="{FF2B5EF4-FFF2-40B4-BE49-F238E27FC236}">
                  <a16:creationId xmlns:a16="http://schemas.microsoft.com/office/drawing/2014/main" id="{00000000-0008-0000-04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0</xdr:rowOff>
        </xdr:from>
        <xdr:to>
          <xdr:col>8</xdr:col>
          <xdr:colOff>152400</xdr:colOff>
          <xdr:row>18</xdr:row>
          <xdr:rowOff>133350</xdr:rowOff>
        </xdr:to>
        <xdr:sp macro="" textlink="">
          <xdr:nvSpPr>
            <xdr:cNvPr id="7185" name="Check Box 17" hidden="1">
              <a:extLst>
                <a:ext uri="{63B3BB69-23CF-44E3-9099-C40C66FF867C}">
                  <a14:compatExt spid="_x0000_s7185"/>
                </a:ext>
                <a:ext uri="{FF2B5EF4-FFF2-40B4-BE49-F238E27FC236}">
                  <a16:creationId xmlns:a16="http://schemas.microsoft.com/office/drawing/2014/main" id="{00000000-0008-0000-0400-00001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0</xdr:rowOff>
        </xdr:from>
        <xdr:to>
          <xdr:col>8</xdr:col>
          <xdr:colOff>152400</xdr:colOff>
          <xdr:row>25</xdr:row>
          <xdr:rowOff>152400</xdr:rowOff>
        </xdr:to>
        <xdr:sp macro="" textlink="">
          <xdr:nvSpPr>
            <xdr:cNvPr id="7186" name="Check Box 18" hidden="1">
              <a:extLst>
                <a:ext uri="{63B3BB69-23CF-44E3-9099-C40C66FF867C}">
                  <a14:compatExt spid="_x0000_s7186"/>
                </a:ext>
                <a:ext uri="{FF2B5EF4-FFF2-40B4-BE49-F238E27FC236}">
                  <a16:creationId xmlns:a16="http://schemas.microsoft.com/office/drawing/2014/main" id="{00000000-0008-0000-0400-00001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19050</xdr:rowOff>
        </xdr:from>
        <xdr:to>
          <xdr:col>8</xdr:col>
          <xdr:colOff>152400</xdr:colOff>
          <xdr:row>26</xdr:row>
          <xdr:rowOff>152400</xdr:rowOff>
        </xdr:to>
        <xdr:sp macro="" textlink="">
          <xdr:nvSpPr>
            <xdr:cNvPr id="7187" name="Check Box 19" hidden="1">
              <a:extLst>
                <a:ext uri="{63B3BB69-23CF-44E3-9099-C40C66FF867C}">
                  <a14:compatExt spid="_x0000_s7187"/>
                </a:ext>
                <a:ext uri="{FF2B5EF4-FFF2-40B4-BE49-F238E27FC236}">
                  <a16:creationId xmlns:a16="http://schemas.microsoft.com/office/drawing/2014/main" id="{00000000-0008-0000-0400-00001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0</xdr:rowOff>
        </xdr:from>
        <xdr:to>
          <xdr:col>8</xdr:col>
          <xdr:colOff>152400</xdr:colOff>
          <xdr:row>27</xdr:row>
          <xdr:rowOff>142875</xdr:rowOff>
        </xdr:to>
        <xdr:sp macro="" textlink="">
          <xdr:nvSpPr>
            <xdr:cNvPr id="7188" name="Check Box 20" hidden="1">
              <a:extLst>
                <a:ext uri="{63B3BB69-23CF-44E3-9099-C40C66FF867C}">
                  <a14:compatExt spid="_x0000_s7188"/>
                </a:ext>
                <a:ext uri="{FF2B5EF4-FFF2-40B4-BE49-F238E27FC236}">
                  <a16:creationId xmlns:a16="http://schemas.microsoft.com/office/drawing/2014/main" id="{00000000-0008-0000-04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28</xdr:row>
          <xdr:rowOff>0</xdr:rowOff>
        </xdr:from>
        <xdr:to>
          <xdr:col>8</xdr:col>
          <xdr:colOff>152400</xdr:colOff>
          <xdr:row>28</xdr:row>
          <xdr:rowOff>142875</xdr:rowOff>
        </xdr:to>
        <xdr:sp macro="" textlink="">
          <xdr:nvSpPr>
            <xdr:cNvPr id="7189" name="Check Box 21" hidden="1">
              <a:extLst>
                <a:ext uri="{63B3BB69-23CF-44E3-9099-C40C66FF867C}">
                  <a14:compatExt spid="_x0000_s7189"/>
                </a:ext>
                <a:ext uri="{FF2B5EF4-FFF2-40B4-BE49-F238E27FC236}">
                  <a16:creationId xmlns:a16="http://schemas.microsoft.com/office/drawing/2014/main" id="{00000000-0008-0000-04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0</xdr:rowOff>
        </xdr:from>
        <xdr:to>
          <xdr:col>8</xdr:col>
          <xdr:colOff>152400</xdr:colOff>
          <xdr:row>34</xdr:row>
          <xdr:rowOff>0</xdr:rowOff>
        </xdr:to>
        <xdr:sp macro="" textlink="">
          <xdr:nvSpPr>
            <xdr:cNvPr id="7194" name="Check Box 26" hidden="1">
              <a:extLst>
                <a:ext uri="{63B3BB69-23CF-44E3-9099-C40C66FF867C}">
                  <a14:compatExt spid="_x0000_s7194"/>
                </a:ext>
                <a:ext uri="{FF2B5EF4-FFF2-40B4-BE49-F238E27FC236}">
                  <a16:creationId xmlns:a16="http://schemas.microsoft.com/office/drawing/2014/main" id="{00000000-0008-0000-0400-00001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0</xdr:rowOff>
        </xdr:from>
        <xdr:to>
          <xdr:col>8</xdr:col>
          <xdr:colOff>152400</xdr:colOff>
          <xdr:row>35</xdr:row>
          <xdr:rowOff>9525</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400-00001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0</xdr:rowOff>
        </xdr:from>
        <xdr:to>
          <xdr:col>8</xdr:col>
          <xdr:colOff>152400</xdr:colOff>
          <xdr:row>36</xdr:row>
          <xdr:rowOff>0</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4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9525</xdr:rowOff>
        </xdr:from>
        <xdr:to>
          <xdr:col>8</xdr:col>
          <xdr:colOff>152400</xdr:colOff>
          <xdr:row>36</xdr:row>
          <xdr:rowOff>142875</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4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419100</xdr:rowOff>
        </xdr:from>
        <xdr:to>
          <xdr:col>8</xdr:col>
          <xdr:colOff>47625</xdr:colOff>
          <xdr:row>11</xdr:row>
          <xdr:rowOff>180975</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4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3</xdr:row>
      <xdr:rowOff>147418</xdr:rowOff>
    </xdr:from>
    <xdr:to>
      <xdr:col>6</xdr:col>
      <xdr:colOff>54685</xdr:colOff>
      <xdr:row>5</xdr:row>
      <xdr:rowOff>6488</xdr:rowOff>
    </xdr:to>
    <xdr:pic>
      <xdr:nvPicPr>
        <xdr:cNvPr id="2" name="Grafik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872154" y="777533"/>
          <a:ext cx="844354" cy="152147"/>
        </a:xfrm>
        <a:prstGeom prst="rect">
          <a:avLst/>
        </a:prstGeom>
      </xdr:spPr>
    </xdr:pic>
    <xdr:clientData/>
  </xdr:twoCellAnchor>
  <xdr:twoCellAnchor editAs="oneCell">
    <xdr:from>
      <xdr:col>5</xdr:col>
      <xdr:colOff>727922</xdr:colOff>
      <xdr:row>3</xdr:row>
      <xdr:rowOff>92614</xdr:rowOff>
    </xdr:from>
    <xdr:to>
      <xdr:col>7</xdr:col>
      <xdr:colOff>60052</xdr:colOff>
      <xdr:row>6</xdr:row>
      <xdr:rowOff>118404</xdr:rowOff>
    </xdr:to>
    <xdr:pic>
      <xdr:nvPicPr>
        <xdr:cNvPr id="3" name="Grafik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3600076" y="722729"/>
          <a:ext cx="911469" cy="465406"/>
        </a:xfrm>
        <a:prstGeom prst="rect">
          <a:avLst/>
        </a:prstGeom>
      </xdr:spPr>
    </xdr:pic>
    <xdr:clientData/>
  </xdr:twoCellAnchor>
  <xdr:twoCellAnchor editAs="oneCell">
    <xdr:from>
      <xdr:col>5</xdr:col>
      <xdr:colOff>0</xdr:colOff>
      <xdr:row>7</xdr:row>
      <xdr:rowOff>188256</xdr:rowOff>
    </xdr:from>
    <xdr:to>
      <xdr:col>6</xdr:col>
      <xdr:colOff>194442</xdr:colOff>
      <xdr:row>8</xdr:row>
      <xdr:rowOff>258110</xdr:rowOff>
    </xdr:to>
    <xdr:pic>
      <xdr:nvPicPr>
        <xdr:cNvPr id="4" name="Grafik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stretch>
          <a:fillRect/>
        </a:stretch>
      </xdr:blipFill>
      <xdr:spPr>
        <a:xfrm>
          <a:off x="2698376" y="1532962"/>
          <a:ext cx="938513" cy="365689"/>
        </a:xfrm>
        <a:prstGeom prst="rect">
          <a:avLst/>
        </a:prstGeom>
      </xdr:spPr>
    </xdr:pic>
    <xdr:clientData/>
  </xdr:twoCellAnchor>
  <xdr:twoCellAnchor editAs="oneCell">
    <xdr:from>
      <xdr:col>5</xdr:col>
      <xdr:colOff>616466</xdr:colOff>
      <xdr:row>9</xdr:row>
      <xdr:rowOff>0</xdr:rowOff>
    </xdr:from>
    <xdr:to>
      <xdr:col>7</xdr:col>
      <xdr:colOff>60052</xdr:colOff>
      <xdr:row>10</xdr:row>
      <xdr:rowOff>71320</xdr:rowOff>
    </xdr:to>
    <xdr:pic>
      <xdr:nvPicPr>
        <xdr:cNvPr id="5" name="Grafik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a:stretch>
          <a:fillRect/>
        </a:stretch>
      </xdr:blipFill>
      <xdr:spPr>
        <a:xfrm>
          <a:off x="3350701" y="2096845"/>
          <a:ext cx="949656" cy="360000"/>
        </a:xfrm>
        <a:prstGeom prst="rect">
          <a:avLst/>
        </a:prstGeom>
      </xdr:spPr>
    </xdr:pic>
    <xdr:clientData/>
  </xdr:twoCellAnchor>
  <xdr:twoCellAnchor editAs="oneCell">
    <xdr:from>
      <xdr:col>5</xdr:col>
      <xdr:colOff>0</xdr:colOff>
      <xdr:row>12</xdr:row>
      <xdr:rowOff>179295</xdr:rowOff>
    </xdr:from>
    <xdr:to>
      <xdr:col>6</xdr:col>
      <xdr:colOff>245110</xdr:colOff>
      <xdr:row>13</xdr:row>
      <xdr:rowOff>169261</xdr:rowOff>
    </xdr:to>
    <xdr:pic>
      <xdr:nvPicPr>
        <xdr:cNvPr id="6" name="Grafik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5"/>
        <a:stretch>
          <a:fillRect/>
        </a:stretch>
      </xdr:blipFill>
      <xdr:spPr>
        <a:xfrm>
          <a:off x="2698376" y="2698377"/>
          <a:ext cx="989181" cy="285802"/>
        </a:xfrm>
        <a:prstGeom prst="rect">
          <a:avLst/>
        </a:prstGeom>
      </xdr:spPr>
    </xdr:pic>
    <xdr:clientData/>
  </xdr:twoCellAnchor>
  <xdr:twoCellAnchor editAs="oneCell">
    <xdr:from>
      <xdr:col>5</xdr:col>
      <xdr:colOff>563881</xdr:colOff>
      <xdr:row>14</xdr:row>
      <xdr:rowOff>0</xdr:rowOff>
    </xdr:from>
    <xdr:to>
      <xdr:col>7</xdr:col>
      <xdr:colOff>60052</xdr:colOff>
      <xdr:row>14</xdr:row>
      <xdr:rowOff>290931</xdr:rowOff>
    </xdr:to>
    <xdr:pic>
      <xdr:nvPicPr>
        <xdr:cNvPr id="7" name="Grafik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6"/>
        <a:stretch>
          <a:fillRect/>
        </a:stretch>
      </xdr:blipFill>
      <xdr:spPr>
        <a:xfrm>
          <a:off x="3298116" y="3255085"/>
          <a:ext cx="1002241" cy="288000"/>
        </a:xfrm>
        <a:prstGeom prst="rect">
          <a:avLst/>
        </a:prstGeom>
      </xdr:spPr>
    </xdr:pic>
    <xdr:clientData/>
  </xdr:twoCellAnchor>
  <xdr:twoCellAnchor editAs="oneCell">
    <xdr:from>
      <xdr:col>5</xdr:col>
      <xdr:colOff>0</xdr:colOff>
      <xdr:row>16</xdr:row>
      <xdr:rowOff>83820</xdr:rowOff>
    </xdr:from>
    <xdr:to>
      <xdr:col>6</xdr:col>
      <xdr:colOff>36788</xdr:colOff>
      <xdr:row>17</xdr:row>
      <xdr:rowOff>41046</xdr:rowOff>
    </xdr:to>
    <xdr:pic>
      <xdr:nvPicPr>
        <xdr:cNvPr id="8" name="Grafik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7"/>
        <a:stretch>
          <a:fillRect/>
        </a:stretch>
      </xdr:blipFill>
      <xdr:spPr>
        <a:xfrm>
          <a:off x="2743200" y="4061460"/>
          <a:ext cx="789823" cy="102300"/>
        </a:xfrm>
        <a:prstGeom prst="rect">
          <a:avLst/>
        </a:prstGeom>
      </xdr:spPr>
    </xdr:pic>
    <xdr:clientData/>
  </xdr:twoCellAnchor>
  <xdr:twoCellAnchor editAs="oneCell">
    <xdr:from>
      <xdr:col>5</xdr:col>
      <xdr:colOff>738122</xdr:colOff>
      <xdr:row>17</xdr:row>
      <xdr:rowOff>144782</xdr:rowOff>
    </xdr:from>
    <xdr:to>
      <xdr:col>7</xdr:col>
      <xdr:colOff>60052</xdr:colOff>
      <xdr:row>18</xdr:row>
      <xdr:rowOff>332495</xdr:rowOff>
    </xdr:to>
    <xdr:pic>
      <xdr:nvPicPr>
        <xdr:cNvPr id="9" name="Grafik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8"/>
        <a:stretch>
          <a:fillRect/>
        </a:stretch>
      </xdr:blipFill>
      <xdr:spPr>
        <a:xfrm>
          <a:off x="3472357" y="4268547"/>
          <a:ext cx="828000" cy="329855"/>
        </a:xfrm>
        <a:prstGeom prst="rect">
          <a:avLst/>
        </a:prstGeom>
      </xdr:spPr>
    </xdr:pic>
    <xdr:clientData/>
  </xdr:twoCellAnchor>
  <xdr:twoCellAnchor editAs="oneCell">
    <xdr:from>
      <xdr:col>5</xdr:col>
      <xdr:colOff>0</xdr:colOff>
      <xdr:row>26</xdr:row>
      <xdr:rowOff>121920</xdr:rowOff>
    </xdr:from>
    <xdr:to>
      <xdr:col>6</xdr:col>
      <xdr:colOff>161365</xdr:colOff>
      <xdr:row>27</xdr:row>
      <xdr:rowOff>80934</xdr:rowOff>
    </xdr:to>
    <xdr:pic>
      <xdr:nvPicPr>
        <xdr:cNvPr id="10" name="Grafik 9">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9"/>
        <a:stretch>
          <a:fillRect/>
        </a:stretch>
      </xdr:blipFill>
      <xdr:spPr>
        <a:xfrm>
          <a:off x="2743200" y="5013960"/>
          <a:ext cx="914400" cy="260045"/>
        </a:xfrm>
        <a:prstGeom prst="rect">
          <a:avLst/>
        </a:prstGeom>
      </xdr:spPr>
    </xdr:pic>
    <xdr:clientData/>
  </xdr:twoCellAnchor>
  <xdr:twoCellAnchor editAs="oneCell">
    <xdr:from>
      <xdr:col>5</xdr:col>
      <xdr:colOff>569493</xdr:colOff>
      <xdr:row>27</xdr:row>
      <xdr:rowOff>141809</xdr:rowOff>
    </xdr:from>
    <xdr:to>
      <xdr:col>7</xdr:col>
      <xdr:colOff>107363</xdr:colOff>
      <xdr:row>28</xdr:row>
      <xdr:rowOff>241661</xdr:rowOff>
    </xdr:to>
    <xdr:pic>
      <xdr:nvPicPr>
        <xdr:cNvPr id="11" name="Grafik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10"/>
        <a:stretch>
          <a:fillRect/>
        </a:stretch>
      </xdr:blipFill>
      <xdr:spPr>
        <a:xfrm>
          <a:off x="3378007" y="7990409"/>
          <a:ext cx="1083642" cy="393766"/>
        </a:xfrm>
        <a:prstGeom prst="rect">
          <a:avLst/>
        </a:prstGeom>
      </xdr:spPr>
    </xdr:pic>
    <xdr:clientData/>
  </xdr:twoCellAnchor>
  <xdr:twoCellAnchor editAs="oneCell">
    <xdr:from>
      <xdr:col>5</xdr:col>
      <xdr:colOff>304802</xdr:colOff>
      <xdr:row>33</xdr:row>
      <xdr:rowOff>144469</xdr:rowOff>
    </xdr:from>
    <xdr:to>
      <xdr:col>5</xdr:col>
      <xdr:colOff>690284</xdr:colOff>
      <xdr:row>36</xdr:row>
      <xdr:rowOff>92723</xdr:rowOff>
    </xdr:to>
    <xdr:pic>
      <xdr:nvPicPr>
        <xdr:cNvPr id="14" name="Grafik 13">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11"/>
        <a:stretch>
          <a:fillRect/>
        </a:stretch>
      </xdr:blipFill>
      <xdr:spPr>
        <a:xfrm>
          <a:off x="3039037" y="8472681"/>
          <a:ext cx="385482" cy="383474"/>
        </a:xfrm>
        <a:prstGeom prst="rect">
          <a:avLst/>
        </a:prstGeom>
      </xdr:spPr>
    </xdr:pic>
    <xdr:clientData/>
  </xdr:twoCellAnchor>
  <xdr:twoCellAnchor editAs="oneCell">
    <xdr:from>
      <xdr:col>6</xdr:col>
      <xdr:colOff>134471</xdr:colOff>
      <xdr:row>34</xdr:row>
      <xdr:rowOff>148184</xdr:rowOff>
    </xdr:from>
    <xdr:to>
      <xdr:col>6</xdr:col>
      <xdr:colOff>618565</xdr:colOff>
      <xdr:row>36</xdr:row>
      <xdr:rowOff>234808</xdr:rowOff>
    </xdr:to>
    <xdr:pic>
      <xdr:nvPicPr>
        <xdr:cNvPr id="15" name="Grafik 14">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12"/>
        <a:stretch>
          <a:fillRect/>
        </a:stretch>
      </xdr:blipFill>
      <xdr:spPr>
        <a:xfrm>
          <a:off x="3630706" y="8628796"/>
          <a:ext cx="484094" cy="38482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29</xdr:row>
          <xdr:rowOff>0</xdr:rowOff>
        </xdr:from>
        <xdr:to>
          <xdr:col>8</xdr:col>
          <xdr:colOff>152400</xdr:colOff>
          <xdr:row>30</xdr:row>
          <xdr:rowOff>0</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4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30</xdr:row>
          <xdr:rowOff>133350</xdr:rowOff>
        </xdr:from>
        <xdr:to>
          <xdr:col>8</xdr:col>
          <xdr:colOff>142875</xdr:colOff>
          <xdr:row>30</xdr:row>
          <xdr:rowOff>276225</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4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31</xdr:row>
          <xdr:rowOff>142875</xdr:rowOff>
        </xdr:from>
        <xdr:to>
          <xdr:col>8</xdr:col>
          <xdr:colOff>142875</xdr:colOff>
          <xdr:row>31</xdr:row>
          <xdr:rowOff>285750</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400-00002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32</xdr:row>
          <xdr:rowOff>0</xdr:rowOff>
        </xdr:from>
        <xdr:to>
          <xdr:col>8</xdr:col>
          <xdr:colOff>142875</xdr:colOff>
          <xdr:row>32</xdr:row>
          <xdr:rowOff>133350</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0400-00002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0</xdr:colOff>
      <xdr:row>29</xdr:row>
      <xdr:rowOff>134471</xdr:rowOff>
    </xdr:from>
    <xdr:ext cx="639462" cy="502189"/>
    <xdr:pic>
      <xdr:nvPicPr>
        <xdr:cNvPr id="48" name="Grafik 47">
          <a:extLst>
            <a:ext uri="{FF2B5EF4-FFF2-40B4-BE49-F238E27FC236}">
              <a16:creationId xmlns:a16="http://schemas.microsoft.com/office/drawing/2014/main" id="{00000000-0008-0000-0400-000030000000}"/>
            </a:ext>
          </a:extLst>
        </xdr:cNvPr>
        <xdr:cNvPicPr>
          <a:picLocks noChangeAspect="1"/>
        </xdr:cNvPicPr>
      </xdr:nvPicPr>
      <xdr:blipFill>
        <a:blip xmlns:r="http://schemas.openxmlformats.org/officeDocument/2006/relationships" r:embed="rId13"/>
        <a:stretch>
          <a:fillRect/>
        </a:stretch>
      </xdr:blipFill>
      <xdr:spPr>
        <a:xfrm>
          <a:off x="2698376" y="5898777"/>
          <a:ext cx="639462" cy="502189"/>
        </a:xfrm>
        <a:prstGeom prst="rect">
          <a:avLst/>
        </a:prstGeom>
      </xdr:spPr>
    </xdr:pic>
    <xdr:clientData/>
  </xdr:oneCellAnchor>
  <xdr:oneCellAnchor>
    <xdr:from>
      <xdr:col>5</xdr:col>
      <xdr:colOff>689688</xdr:colOff>
      <xdr:row>31</xdr:row>
      <xdr:rowOff>21978</xdr:rowOff>
    </xdr:from>
    <xdr:ext cx="858506" cy="509861"/>
    <xdr:pic>
      <xdr:nvPicPr>
        <xdr:cNvPr id="49" name="Grafik 48">
          <a:extLst>
            <a:ext uri="{FF2B5EF4-FFF2-40B4-BE49-F238E27FC236}">
              <a16:creationId xmlns:a16="http://schemas.microsoft.com/office/drawing/2014/main" id="{00000000-0008-0000-0400-000031000000}"/>
            </a:ext>
          </a:extLst>
        </xdr:cNvPr>
        <xdr:cNvPicPr>
          <a:picLocks noChangeAspect="1"/>
        </xdr:cNvPicPr>
      </xdr:nvPicPr>
      <xdr:blipFill>
        <a:blip xmlns:r="http://schemas.openxmlformats.org/officeDocument/2006/relationships" r:embed="rId14"/>
        <a:stretch>
          <a:fillRect/>
        </a:stretch>
      </xdr:blipFill>
      <xdr:spPr>
        <a:xfrm>
          <a:off x="3388064" y="8224684"/>
          <a:ext cx="858506" cy="509861"/>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7</xdr:col>
          <xdr:colOff>200025</xdr:colOff>
          <xdr:row>2</xdr:row>
          <xdr:rowOff>171450</xdr:rowOff>
        </xdr:from>
        <xdr:to>
          <xdr:col>9</xdr:col>
          <xdr:colOff>123825</xdr:colOff>
          <xdr:row>4</xdr:row>
          <xdr:rowOff>28575</xdr:rowOff>
        </xdr:to>
        <xdr:sp macro="" textlink="">
          <xdr:nvSpPr>
            <xdr:cNvPr id="7203" name="Check Box 35" hidden="1">
              <a:extLst>
                <a:ext uri="{63B3BB69-23CF-44E3-9099-C40C66FF867C}">
                  <a14:compatExt spid="_x0000_s7203"/>
                </a:ext>
                <a:ext uri="{FF2B5EF4-FFF2-40B4-BE49-F238E27FC236}">
                  <a16:creationId xmlns:a16="http://schemas.microsoft.com/office/drawing/2014/main" id="{00000000-0008-0000-0400-00002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xdr:row>
          <xdr:rowOff>142875</xdr:rowOff>
        </xdr:from>
        <xdr:to>
          <xdr:col>9</xdr:col>
          <xdr:colOff>123825</xdr:colOff>
          <xdr:row>5</xdr:row>
          <xdr:rowOff>0</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0400-00002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4</xdr:row>
          <xdr:rowOff>142875</xdr:rowOff>
        </xdr:from>
        <xdr:to>
          <xdr:col>9</xdr:col>
          <xdr:colOff>123825</xdr:colOff>
          <xdr:row>6</xdr:row>
          <xdr:rowOff>0</xdr:rowOff>
        </xdr:to>
        <xdr:sp macro="" textlink="">
          <xdr:nvSpPr>
            <xdr:cNvPr id="7205" name="Check Box 37" hidden="1">
              <a:extLst>
                <a:ext uri="{63B3BB69-23CF-44E3-9099-C40C66FF867C}">
                  <a14:compatExt spid="_x0000_s7205"/>
                </a:ext>
                <a:ext uri="{FF2B5EF4-FFF2-40B4-BE49-F238E27FC236}">
                  <a16:creationId xmlns:a16="http://schemas.microsoft.com/office/drawing/2014/main" id="{00000000-0008-0000-0400-00002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5</xdr:row>
          <xdr:rowOff>142875</xdr:rowOff>
        </xdr:from>
        <xdr:to>
          <xdr:col>9</xdr:col>
          <xdr:colOff>123825</xdr:colOff>
          <xdr:row>6</xdr:row>
          <xdr:rowOff>142875</xdr:rowOff>
        </xdr:to>
        <xdr:sp macro="" textlink="">
          <xdr:nvSpPr>
            <xdr:cNvPr id="7206" name="Check Box 38" hidden="1">
              <a:extLst>
                <a:ext uri="{63B3BB69-23CF-44E3-9099-C40C66FF867C}">
                  <a14:compatExt spid="_x0000_s7206"/>
                </a:ext>
                <a:ext uri="{FF2B5EF4-FFF2-40B4-BE49-F238E27FC236}">
                  <a16:creationId xmlns:a16="http://schemas.microsoft.com/office/drawing/2014/main" id="{00000000-0008-0000-0400-00002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xdr:row>
          <xdr:rowOff>0</xdr:rowOff>
        </xdr:from>
        <xdr:to>
          <xdr:col>9</xdr:col>
          <xdr:colOff>123825</xdr:colOff>
          <xdr:row>7</xdr:row>
          <xdr:rowOff>152400</xdr:rowOff>
        </xdr:to>
        <xdr:sp macro="" textlink="">
          <xdr:nvSpPr>
            <xdr:cNvPr id="7207" name="Check Box 39" hidden="1">
              <a:extLst>
                <a:ext uri="{63B3BB69-23CF-44E3-9099-C40C66FF867C}">
                  <a14:compatExt spid="_x0000_s7207"/>
                </a:ext>
                <a:ext uri="{FF2B5EF4-FFF2-40B4-BE49-F238E27FC236}">
                  <a16:creationId xmlns:a16="http://schemas.microsoft.com/office/drawing/2014/main" id="{00000000-0008-0000-0400-00002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8</xdr:row>
          <xdr:rowOff>9525</xdr:rowOff>
        </xdr:from>
        <xdr:to>
          <xdr:col>9</xdr:col>
          <xdr:colOff>123825</xdr:colOff>
          <xdr:row>8</xdr:row>
          <xdr:rowOff>152400</xdr:rowOff>
        </xdr:to>
        <xdr:sp macro="" textlink="">
          <xdr:nvSpPr>
            <xdr:cNvPr id="7208" name="Check Box 40" hidden="1">
              <a:extLst>
                <a:ext uri="{63B3BB69-23CF-44E3-9099-C40C66FF867C}">
                  <a14:compatExt spid="_x0000_s7208"/>
                </a:ext>
                <a:ext uri="{FF2B5EF4-FFF2-40B4-BE49-F238E27FC236}">
                  <a16:creationId xmlns:a16="http://schemas.microsoft.com/office/drawing/2014/main" id="{00000000-0008-0000-0400-00002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8</xdr:row>
          <xdr:rowOff>295275</xdr:rowOff>
        </xdr:from>
        <xdr:to>
          <xdr:col>9</xdr:col>
          <xdr:colOff>123825</xdr:colOff>
          <xdr:row>9</xdr:row>
          <xdr:rowOff>152400</xdr:rowOff>
        </xdr:to>
        <xdr:sp macro="" textlink="">
          <xdr:nvSpPr>
            <xdr:cNvPr id="7209" name="Check Box 41" hidden="1">
              <a:extLst>
                <a:ext uri="{63B3BB69-23CF-44E3-9099-C40C66FF867C}">
                  <a14:compatExt spid="_x0000_s7209"/>
                </a:ext>
                <a:ext uri="{FF2B5EF4-FFF2-40B4-BE49-F238E27FC236}">
                  <a16:creationId xmlns:a16="http://schemas.microsoft.com/office/drawing/2014/main" id="{00000000-0008-0000-0400-00002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9</xdr:row>
          <xdr:rowOff>295275</xdr:rowOff>
        </xdr:from>
        <xdr:to>
          <xdr:col>9</xdr:col>
          <xdr:colOff>123825</xdr:colOff>
          <xdr:row>10</xdr:row>
          <xdr:rowOff>142875</xdr:rowOff>
        </xdr:to>
        <xdr:sp macro="" textlink="">
          <xdr:nvSpPr>
            <xdr:cNvPr id="7210" name="Check Box 42" hidden="1">
              <a:extLst>
                <a:ext uri="{63B3BB69-23CF-44E3-9099-C40C66FF867C}">
                  <a14:compatExt spid="_x0000_s7210"/>
                </a:ext>
                <a:ext uri="{FF2B5EF4-FFF2-40B4-BE49-F238E27FC236}">
                  <a16:creationId xmlns:a16="http://schemas.microsoft.com/office/drawing/2014/main" id="{00000000-0008-0000-0400-00002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xdr:row>
          <xdr:rowOff>19050</xdr:rowOff>
        </xdr:from>
        <xdr:to>
          <xdr:col>9</xdr:col>
          <xdr:colOff>123825</xdr:colOff>
          <xdr:row>12</xdr:row>
          <xdr:rowOff>152400</xdr:rowOff>
        </xdr:to>
        <xdr:sp macro="" textlink="">
          <xdr:nvSpPr>
            <xdr:cNvPr id="7211" name="Check Box 43" hidden="1">
              <a:extLst>
                <a:ext uri="{63B3BB69-23CF-44E3-9099-C40C66FF867C}">
                  <a14:compatExt spid="_x0000_s7211"/>
                </a:ext>
                <a:ext uri="{FF2B5EF4-FFF2-40B4-BE49-F238E27FC236}">
                  <a16:creationId xmlns:a16="http://schemas.microsoft.com/office/drawing/2014/main" id="{00000000-0008-0000-0400-00002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12</xdr:row>
          <xdr:rowOff>295275</xdr:rowOff>
        </xdr:from>
        <xdr:to>
          <xdr:col>9</xdr:col>
          <xdr:colOff>123825</xdr:colOff>
          <xdr:row>13</xdr:row>
          <xdr:rowOff>142875</xdr:rowOff>
        </xdr:to>
        <xdr:sp macro="" textlink="">
          <xdr:nvSpPr>
            <xdr:cNvPr id="7212" name="Check Box 44" hidden="1">
              <a:extLst>
                <a:ext uri="{63B3BB69-23CF-44E3-9099-C40C66FF867C}">
                  <a14:compatExt spid="_x0000_s7212"/>
                </a:ext>
                <a:ext uri="{FF2B5EF4-FFF2-40B4-BE49-F238E27FC236}">
                  <a16:creationId xmlns:a16="http://schemas.microsoft.com/office/drawing/2014/main" id="{00000000-0008-0000-0400-00002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14</xdr:row>
          <xdr:rowOff>9525</xdr:rowOff>
        </xdr:from>
        <xdr:to>
          <xdr:col>9</xdr:col>
          <xdr:colOff>123825</xdr:colOff>
          <xdr:row>14</xdr:row>
          <xdr:rowOff>142875</xdr:rowOff>
        </xdr:to>
        <xdr:sp macro="" textlink="">
          <xdr:nvSpPr>
            <xdr:cNvPr id="7213" name="Check Box 45" hidden="1">
              <a:extLst>
                <a:ext uri="{63B3BB69-23CF-44E3-9099-C40C66FF867C}">
                  <a14:compatExt spid="_x0000_s7213"/>
                </a:ext>
                <a:ext uri="{FF2B5EF4-FFF2-40B4-BE49-F238E27FC236}">
                  <a16:creationId xmlns:a16="http://schemas.microsoft.com/office/drawing/2014/main" id="{00000000-0008-0000-0400-00002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14</xdr:row>
          <xdr:rowOff>600075</xdr:rowOff>
        </xdr:from>
        <xdr:to>
          <xdr:col>9</xdr:col>
          <xdr:colOff>123825</xdr:colOff>
          <xdr:row>16</xdr:row>
          <xdr:rowOff>0</xdr:rowOff>
        </xdr:to>
        <xdr:sp macro="" textlink="">
          <xdr:nvSpPr>
            <xdr:cNvPr id="7214" name="Check Box 46" hidden="1">
              <a:extLst>
                <a:ext uri="{63B3BB69-23CF-44E3-9099-C40C66FF867C}">
                  <a14:compatExt spid="_x0000_s7214"/>
                </a:ext>
                <a:ext uri="{FF2B5EF4-FFF2-40B4-BE49-F238E27FC236}">
                  <a16:creationId xmlns:a16="http://schemas.microsoft.com/office/drawing/2014/main" id="{00000000-0008-0000-0400-00002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15</xdr:row>
          <xdr:rowOff>142875</xdr:rowOff>
        </xdr:from>
        <xdr:to>
          <xdr:col>9</xdr:col>
          <xdr:colOff>123825</xdr:colOff>
          <xdr:row>17</xdr:row>
          <xdr:rowOff>0</xdr:rowOff>
        </xdr:to>
        <xdr:sp macro="" textlink="">
          <xdr:nvSpPr>
            <xdr:cNvPr id="7215" name="Check Box 47" hidden="1">
              <a:extLst>
                <a:ext uri="{63B3BB69-23CF-44E3-9099-C40C66FF867C}">
                  <a14:compatExt spid="_x0000_s7215"/>
                </a:ext>
                <a:ext uri="{FF2B5EF4-FFF2-40B4-BE49-F238E27FC236}">
                  <a16:creationId xmlns:a16="http://schemas.microsoft.com/office/drawing/2014/main" id="{00000000-0008-0000-0400-00002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16</xdr:row>
          <xdr:rowOff>142875</xdr:rowOff>
        </xdr:from>
        <xdr:to>
          <xdr:col>9</xdr:col>
          <xdr:colOff>123825</xdr:colOff>
          <xdr:row>18</xdr:row>
          <xdr:rowOff>0</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400-00003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17</xdr:row>
          <xdr:rowOff>142875</xdr:rowOff>
        </xdr:from>
        <xdr:to>
          <xdr:col>9</xdr:col>
          <xdr:colOff>123825</xdr:colOff>
          <xdr:row>18</xdr:row>
          <xdr:rowOff>133350</xdr:rowOff>
        </xdr:to>
        <xdr:sp macro="" textlink="">
          <xdr:nvSpPr>
            <xdr:cNvPr id="7217" name="Check Box 49" hidden="1">
              <a:extLst>
                <a:ext uri="{63B3BB69-23CF-44E3-9099-C40C66FF867C}">
                  <a14:compatExt spid="_x0000_s7217"/>
                </a:ext>
                <a:ext uri="{FF2B5EF4-FFF2-40B4-BE49-F238E27FC236}">
                  <a16:creationId xmlns:a16="http://schemas.microsoft.com/office/drawing/2014/main" id="{00000000-0008-0000-0400-00003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24</xdr:row>
          <xdr:rowOff>600075</xdr:rowOff>
        </xdr:from>
        <xdr:to>
          <xdr:col>9</xdr:col>
          <xdr:colOff>123825</xdr:colOff>
          <xdr:row>25</xdr:row>
          <xdr:rowOff>152400</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4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19050</xdr:rowOff>
        </xdr:from>
        <xdr:to>
          <xdr:col>9</xdr:col>
          <xdr:colOff>123825</xdr:colOff>
          <xdr:row>26</xdr:row>
          <xdr:rowOff>152400</xdr:rowOff>
        </xdr:to>
        <xdr:sp macro="" textlink="">
          <xdr:nvSpPr>
            <xdr:cNvPr id="7219" name="Check Box 51" hidden="1">
              <a:extLst>
                <a:ext uri="{63B3BB69-23CF-44E3-9099-C40C66FF867C}">
                  <a14:compatExt spid="_x0000_s7219"/>
                </a:ext>
                <a:ext uri="{FF2B5EF4-FFF2-40B4-BE49-F238E27FC236}">
                  <a16:creationId xmlns:a16="http://schemas.microsoft.com/office/drawing/2014/main" id="{00000000-0008-0000-0400-00003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9</xdr:col>
          <xdr:colOff>123825</xdr:colOff>
          <xdr:row>27</xdr:row>
          <xdr:rowOff>142875</xdr:rowOff>
        </xdr:to>
        <xdr:sp macro="" textlink="">
          <xdr:nvSpPr>
            <xdr:cNvPr id="7220" name="Check Box 52" hidden="1">
              <a:extLst>
                <a:ext uri="{63B3BB69-23CF-44E3-9099-C40C66FF867C}">
                  <a14:compatExt spid="_x0000_s7220"/>
                </a:ext>
                <a:ext uri="{FF2B5EF4-FFF2-40B4-BE49-F238E27FC236}">
                  <a16:creationId xmlns:a16="http://schemas.microsoft.com/office/drawing/2014/main" id="{00000000-0008-0000-0400-00003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9</xdr:col>
          <xdr:colOff>123825</xdr:colOff>
          <xdr:row>28</xdr:row>
          <xdr:rowOff>142875</xdr:rowOff>
        </xdr:to>
        <xdr:sp macro="" textlink="">
          <xdr:nvSpPr>
            <xdr:cNvPr id="7221" name="Check Box 53" hidden="1">
              <a:extLst>
                <a:ext uri="{63B3BB69-23CF-44E3-9099-C40C66FF867C}">
                  <a14:compatExt spid="_x0000_s7221"/>
                </a:ext>
                <a:ext uri="{FF2B5EF4-FFF2-40B4-BE49-F238E27FC236}">
                  <a16:creationId xmlns:a16="http://schemas.microsoft.com/office/drawing/2014/main" id="{00000000-0008-0000-0400-00003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32</xdr:row>
          <xdr:rowOff>295275</xdr:rowOff>
        </xdr:from>
        <xdr:to>
          <xdr:col>9</xdr:col>
          <xdr:colOff>123825</xdr:colOff>
          <xdr:row>34</xdr:row>
          <xdr:rowOff>0</xdr:rowOff>
        </xdr:to>
        <xdr:sp macro="" textlink="">
          <xdr:nvSpPr>
            <xdr:cNvPr id="7222" name="Check Box 54" hidden="1">
              <a:extLst>
                <a:ext uri="{63B3BB69-23CF-44E3-9099-C40C66FF867C}">
                  <a14:compatExt spid="_x0000_s7222"/>
                </a:ext>
                <a:ext uri="{FF2B5EF4-FFF2-40B4-BE49-F238E27FC236}">
                  <a16:creationId xmlns:a16="http://schemas.microsoft.com/office/drawing/2014/main" id="{00000000-0008-0000-0400-00003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33</xdr:row>
          <xdr:rowOff>142875</xdr:rowOff>
        </xdr:from>
        <xdr:to>
          <xdr:col>9</xdr:col>
          <xdr:colOff>123825</xdr:colOff>
          <xdr:row>35</xdr:row>
          <xdr:rowOff>9525</xdr:rowOff>
        </xdr:to>
        <xdr:sp macro="" textlink="">
          <xdr:nvSpPr>
            <xdr:cNvPr id="7223" name="Check Box 55" hidden="1">
              <a:extLst>
                <a:ext uri="{63B3BB69-23CF-44E3-9099-C40C66FF867C}">
                  <a14:compatExt spid="_x0000_s7223"/>
                </a:ext>
                <a:ext uri="{FF2B5EF4-FFF2-40B4-BE49-F238E27FC236}">
                  <a16:creationId xmlns:a16="http://schemas.microsoft.com/office/drawing/2014/main" id="{00000000-0008-0000-0400-00003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34</xdr:row>
          <xdr:rowOff>295275</xdr:rowOff>
        </xdr:from>
        <xdr:to>
          <xdr:col>9</xdr:col>
          <xdr:colOff>123825</xdr:colOff>
          <xdr:row>36</xdr:row>
          <xdr:rowOff>0</xdr:rowOff>
        </xdr:to>
        <xdr:sp macro="" textlink="">
          <xdr:nvSpPr>
            <xdr:cNvPr id="7224" name="Check Box 56" hidden="1">
              <a:extLst>
                <a:ext uri="{63B3BB69-23CF-44E3-9099-C40C66FF867C}">
                  <a14:compatExt spid="_x0000_s7224"/>
                </a:ext>
                <a:ext uri="{FF2B5EF4-FFF2-40B4-BE49-F238E27FC236}">
                  <a16:creationId xmlns:a16="http://schemas.microsoft.com/office/drawing/2014/main" id="{00000000-0008-0000-0400-00003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36</xdr:row>
          <xdr:rowOff>9525</xdr:rowOff>
        </xdr:from>
        <xdr:to>
          <xdr:col>9</xdr:col>
          <xdr:colOff>123825</xdr:colOff>
          <xdr:row>36</xdr:row>
          <xdr:rowOff>142875</xdr:rowOff>
        </xdr:to>
        <xdr:sp macro="" textlink="">
          <xdr:nvSpPr>
            <xdr:cNvPr id="7225" name="Check Box 57" hidden="1">
              <a:extLst>
                <a:ext uri="{63B3BB69-23CF-44E3-9099-C40C66FF867C}">
                  <a14:compatExt spid="_x0000_s7225"/>
                </a:ext>
                <a:ext uri="{FF2B5EF4-FFF2-40B4-BE49-F238E27FC236}">
                  <a16:creationId xmlns:a16="http://schemas.microsoft.com/office/drawing/2014/main" id="{00000000-0008-0000-0400-00003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419100</xdr:rowOff>
        </xdr:from>
        <xdr:to>
          <xdr:col>9</xdr:col>
          <xdr:colOff>19050</xdr:colOff>
          <xdr:row>11</xdr:row>
          <xdr:rowOff>180975</xdr:rowOff>
        </xdr:to>
        <xdr:sp macro="" textlink="">
          <xdr:nvSpPr>
            <xdr:cNvPr id="7226" name="Check Box 58" hidden="1">
              <a:extLst>
                <a:ext uri="{63B3BB69-23CF-44E3-9099-C40C66FF867C}">
                  <a14:compatExt spid="_x0000_s7226"/>
                </a:ext>
                <a:ext uri="{FF2B5EF4-FFF2-40B4-BE49-F238E27FC236}">
                  <a16:creationId xmlns:a16="http://schemas.microsoft.com/office/drawing/2014/main" id="{00000000-0008-0000-0400-00003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28</xdr:row>
          <xdr:rowOff>752475</xdr:rowOff>
        </xdr:from>
        <xdr:to>
          <xdr:col>9</xdr:col>
          <xdr:colOff>114300</xdr:colOff>
          <xdr:row>30</xdr:row>
          <xdr:rowOff>0</xdr:rowOff>
        </xdr:to>
        <xdr:sp macro="" textlink="">
          <xdr:nvSpPr>
            <xdr:cNvPr id="7227" name="Check Box 59" hidden="1">
              <a:extLst>
                <a:ext uri="{63B3BB69-23CF-44E3-9099-C40C66FF867C}">
                  <a14:compatExt spid="_x0000_s7227"/>
                </a:ext>
                <a:ext uri="{FF2B5EF4-FFF2-40B4-BE49-F238E27FC236}">
                  <a16:creationId xmlns:a16="http://schemas.microsoft.com/office/drawing/2014/main" id="{00000000-0008-0000-0400-00003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30</xdr:row>
          <xdr:rowOff>133350</xdr:rowOff>
        </xdr:from>
        <xdr:to>
          <xdr:col>9</xdr:col>
          <xdr:colOff>114300</xdr:colOff>
          <xdr:row>30</xdr:row>
          <xdr:rowOff>276225</xdr:rowOff>
        </xdr:to>
        <xdr:sp macro="" textlink="">
          <xdr:nvSpPr>
            <xdr:cNvPr id="7228" name="Check Box 60" hidden="1">
              <a:extLst>
                <a:ext uri="{63B3BB69-23CF-44E3-9099-C40C66FF867C}">
                  <a14:compatExt spid="_x0000_s7228"/>
                </a:ext>
                <a:ext uri="{FF2B5EF4-FFF2-40B4-BE49-F238E27FC236}">
                  <a16:creationId xmlns:a16="http://schemas.microsoft.com/office/drawing/2014/main" id="{00000000-0008-0000-0400-00003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31</xdr:row>
          <xdr:rowOff>142875</xdr:rowOff>
        </xdr:from>
        <xdr:to>
          <xdr:col>9</xdr:col>
          <xdr:colOff>114300</xdr:colOff>
          <xdr:row>31</xdr:row>
          <xdr:rowOff>285750</xdr:rowOff>
        </xdr:to>
        <xdr:sp macro="" textlink="">
          <xdr:nvSpPr>
            <xdr:cNvPr id="7229" name="Check Box 61" hidden="1">
              <a:extLst>
                <a:ext uri="{63B3BB69-23CF-44E3-9099-C40C66FF867C}">
                  <a14:compatExt spid="_x0000_s7229"/>
                </a:ext>
                <a:ext uri="{FF2B5EF4-FFF2-40B4-BE49-F238E27FC236}">
                  <a16:creationId xmlns:a16="http://schemas.microsoft.com/office/drawing/2014/main" id="{00000000-0008-0000-0400-00003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31</xdr:row>
          <xdr:rowOff>295275</xdr:rowOff>
        </xdr:from>
        <xdr:to>
          <xdr:col>9</xdr:col>
          <xdr:colOff>114300</xdr:colOff>
          <xdr:row>32</xdr:row>
          <xdr:rowOff>133350</xdr:rowOff>
        </xdr:to>
        <xdr:sp macro="" textlink="">
          <xdr:nvSpPr>
            <xdr:cNvPr id="7230" name="Check Box 62" hidden="1">
              <a:extLst>
                <a:ext uri="{63B3BB69-23CF-44E3-9099-C40C66FF867C}">
                  <a14:compatExt spid="_x0000_s7230"/>
                </a:ext>
                <a:ext uri="{FF2B5EF4-FFF2-40B4-BE49-F238E27FC236}">
                  <a16:creationId xmlns:a16="http://schemas.microsoft.com/office/drawing/2014/main" id="{00000000-0008-0000-0400-00003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7231" name="Check Box 63" hidden="1">
              <a:extLst>
                <a:ext uri="{63B3BB69-23CF-44E3-9099-C40C66FF867C}">
                  <a14:compatExt spid="_x0000_s7231"/>
                </a:ext>
                <a:ext uri="{FF2B5EF4-FFF2-40B4-BE49-F238E27FC236}">
                  <a16:creationId xmlns:a16="http://schemas.microsoft.com/office/drawing/2014/main" id="{00000000-0008-0000-0400-00003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152400</xdr:rowOff>
        </xdr:from>
        <xdr:to>
          <xdr:col>8</xdr:col>
          <xdr:colOff>152400</xdr:colOff>
          <xdr:row>5</xdr:row>
          <xdr:rowOff>0</xdr:rowOff>
        </xdr:to>
        <xdr:sp macro="" textlink="">
          <xdr:nvSpPr>
            <xdr:cNvPr id="7232" name="Check Box 64" hidden="1">
              <a:extLst>
                <a:ext uri="{63B3BB69-23CF-44E3-9099-C40C66FF867C}">
                  <a14:compatExt spid="_x0000_s7232"/>
                </a:ext>
                <a:ext uri="{FF2B5EF4-FFF2-40B4-BE49-F238E27FC236}">
                  <a16:creationId xmlns:a16="http://schemas.microsoft.com/office/drawing/2014/main" id="{00000000-0008-0000-0400-00004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152400</xdr:rowOff>
        </xdr:from>
        <xdr:to>
          <xdr:col>8</xdr:col>
          <xdr:colOff>152400</xdr:colOff>
          <xdr:row>6</xdr:row>
          <xdr:rowOff>0</xdr:rowOff>
        </xdr:to>
        <xdr:sp macro="" textlink="">
          <xdr:nvSpPr>
            <xdr:cNvPr id="7233" name="Check Box 65" hidden="1">
              <a:extLst>
                <a:ext uri="{63B3BB69-23CF-44E3-9099-C40C66FF867C}">
                  <a14:compatExt spid="_x0000_s7233"/>
                </a:ext>
                <a:ext uri="{FF2B5EF4-FFF2-40B4-BE49-F238E27FC236}">
                  <a16:creationId xmlns:a16="http://schemas.microsoft.com/office/drawing/2014/main" id="{00000000-0008-0000-0400-00004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152400</xdr:rowOff>
        </xdr:from>
        <xdr:to>
          <xdr:col>8</xdr:col>
          <xdr:colOff>152400</xdr:colOff>
          <xdr:row>6</xdr:row>
          <xdr:rowOff>142875</xdr:rowOff>
        </xdr:to>
        <xdr:sp macro="" textlink="">
          <xdr:nvSpPr>
            <xdr:cNvPr id="7234" name="Check Box 66" hidden="1">
              <a:extLst>
                <a:ext uri="{63B3BB69-23CF-44E3-9099-C40C66FF867C}">
                  <a14:compatExt spid="_x0000_s7234"/>
                </a:ext>
                <a:ext uri="{FF2B5EF4-FFF2-40B4-BE49-F238E27FC236}">
                  <a16:creationId xmlns:a16="http://schemas.microsoft.com/office/drawing/2014/main" id="{00000000-0008-0000-0400-00004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0</xdr:rowOff>
        </xdr:from>
        <xdr:to>
          <xdr:col>8</xdr:col>
          <xdr:colOff>152400</xdr:colOff>
          <xdr:row>7</xdr:row>
          <xdr:rowOff>152400</xdr:rowOff>
        </xdr:to>
        <xdr:sp macro="" textlink="">
          <xdr:nvSpPr>
            <xdr:cNvPr id="7235" name="Check Box 67" hidden="1">
              <a:extLst>
                <a:ext uri="{63B3BB69-23CF-44E3-9099-C40C66FF867C}">
                  <a14:compatExt spid="_x0000_s7235"/>
                </a:ext>
                <a:ext uri="{FF2B5EF4-FFF2-40B4-BE49-F238E27FC236}">
                  <a16:creationId xmlns:a16="http://schemas.microsoft.com/office/drawing/2014/main" id="{00000000-0008-0000-0400-00004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9525</xdr:rowOff>
        </xdr:from>
        <xdr:to>
          <xdr:col>8</xdr:col>
          <xdr:colOff>152400</xdr:colOff>
          <xdr:row>8</xdr:row>
          <xdr:rowOff>152400</xdr:rowOff>
        </xdr:to>
        <xdr:sp macro="" textlink="">
          <xdr:nvSpPr>
            <xdr:cNvPr id="7236" name="Check Box 68" hidden="1">
              <a:extLst>
                <a:ext uri="{63B3BB69-23CF-44E3-9099-C40C66FF867C}">
                  <a14:compatExt spid="_x0000_s7236"/>
                </a:ext>
                <a:ext uri="{FF2B5EF4-FFF2-40B4-BE49-F238E27FC236}">
                  <a16:creationId xmlns:a16="http://schemas.microsoft.com/office/drawing/2014/main" id="{00000000-0008-0000-0400-00004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0</xdr:rowOff>
        </xdr:from>
        <xdr:to>
          <xdr:col>8</xdr:col>
          <xdr:colOff>152400</xdr:colOff>
          <xdr:row>9</xdr:row>
          <xdr:rowOff>152400</xdr:rowOff>
        </xdr:to>
        <xdr:sp macro="" textlink="">
          <xdr:nvSpPr>
            <xdr:cNvPr id="7237" name="Check Box 69" hidden="1">
              <a:extLst>
                <a:ext uri="{63B3BB69-23CF-44E3-9099-C40C66FF867C}">
                  <a14:compatExt spid="_x0000_s7237"/>
                </a:ext>
                <a:ext uri="{FF2B5EF4-FFF2-40B4-BE49-F238E27FC236}">
                  <a16:creationId xmlns:a16="http://schemas.microsoft.com/office/drawing/2014/main" id="{00000000-0008-0000-0400-00004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0</xdr:rowOff>
        </xdr:from>
        <xdr:to>
          <xdr:col>8</xdr:col>
          <xdr:colOff>152400</xdr:colOff>
          <xdr:row>10</xdr:row>
          <xdr:rowOff>142875</xdr:rowOff>
        </xdr:to>
        <xdr:sp macro="" textlink="">
          <xdr:nvSpPr>
            <xdr:cNvPr id="7238" name="Check Box 70" hidden="1">
              <a:extLst>
                <a:ext uri="{63B3BB69-23CF-44E3-9099-C40C66FF867C}">
                  <a14:compatExt spid="_x0000_s7238"/>
                </a:ext>
                <a:ext uri="{FF2B5EF4-FFF2-40B4-BE49-F238E27FC236}">
                  <a16:creationId xmlns:a16="http://schemas.microsoft.com/office/drawing/2014/main" id="{00000000-0008-0000-0400-00004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19050</xdr:rowOff>
        </xdr:from>
        <xdr:to>
          <xdr:col>8</xdr:col>
          <xdr:colOff>152400</xdr:colOff>
          <xdr:row>12</xdr:row>
          <xdr:rowOff>152400</xdr:rowOff>
        </xdr:to>
        <xdr:sp macro="" textlink="">
          <xdr:nvSpPr>
            <xdr:cNvPr id="7239" name="Check Box 71" hidden="1">
              <a:extLst>
                <a:ext uri="{63B3BB69-23CF-44E3-9099-C40C66FF867C}">
                  <a14:compatExt spid="_x0000_s7239"/>
                </a:ext>
                <a:ext uri="{FF2B5EF4-FFF2-40B4-BE49-F238E27FC236}">
                  <a16:creationId xmlns:a16="http://schemas.microsoft.com/office/drawing/2014/main" id="{00000000-0008-0000-0400-00004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0</xdr:rowOff>
        </xdr:from>
        <xdr:to>
          <xdr:col>8</xdr:col>
          <xdr:colOff>152400</xdr:colOff>
          <xdr:row>13</xdr:row>
          <xdr:rowOff>142875</xdr:rowOff>
        </xdr:to>
        <xdr:sp macro="" textlink="">
          <xdr:nvSpPr>
            <xdr:cNvPr id="7240" name="Check Box 72" hidden="1">
              <a:extLst>
                <a:ext uri="{63B3BB69-23CF-44E3-9099-C40C66FF867C}">
                  <a14:compatExt spid="_x0000_s7240"/>
                </a:ext>
                <a:ext uri="{FF2B5EF4-FFF2-40B4-BE49-F238E27FC236}">
                  <a16:creationId xmlns:a16="http://schemas.microsoft.com/office/drawing/2014/main" id="{00000000-0008-0000-0400-00004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9525</xdr:rowOff>
        </xdr:from>
        <xdr:to>
          <xdr:col>8</xdr:col>
          <xdr:colOff>152400</xdr:colOff>
          <xdr:row>14</xdr:row>
          <xdr:rowOff>142875</xdr:rowOff>
        </xdr:to>
        <xdr:sp macro="" textlink="">
          <xdr:nvSpPr>
            <xdr:cNvPr id="7241" name="Check Box 73" hidden="1">
              <a:extLst>
                <a:ext uri="{63B3BB69-23CF-44E3-9099-C40C66FF867C}">
                  <a14:compatExt spid="_x0000_s7241"/>
                </a:ext>
                <a:ext uri="{FF2B5EF4-FFF2-40B4-BE49-F238E27FC236}">
                  <a16:creationId xmlns:a16="http://schemas.microsoft.com/office/drawing/2014/main" id="{00000000-0008-0000-0400-00004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0</xdr:rowOff>
        </xdr:from>
        <xdr:to>
          <xdr:col>8</xdr:col>
          <xdr:colOff>161925</xdr:colOff>
          <xdr:row>16</xdr:row>
          <xdr:rowOff>0</xdr:rowOff>
        </xdr:to>
        <xdr:sp macro="" textlink="">
          <xdr:nvSpPr>
            <xdr:cNvPr id="7242" name="Check Box 74" hidden="1">
              <a:extLst>
                <a:ext uri="{63B3BB69-23CF-44E3-9099-C40C66FF867C}">
                  <a14:compatExt spid="_x0000_s7242"/>
                </a:ext>
                <a:ext uri="{FF2B5EF4-FFF2-40B4-BE49-F238E27FC236}">
                  <a16:creationId xmlns:a16="http://schemas.microsoft.com/office/drawing/2014/main" id="{00000000-0008-0000-0400-00004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142875</xdr:rowOff>
        </xdr:from>
        <xdr:to>
          <xdr:col>8</xdr:col>
          <xdr:colOff>152400</xdr:colOff>
          <xdr:row>17</xdr:row>
          <xdr:rowOff>0</xdr:rowOff>
        </xdr:to>
        <xdr:sp macro="" textlink="">
          <xdr:nvSpPr>
            <xdr:cNvPr id="7243" name="Check Box 75" hidden="1">
              <a:extLst>
                <a:ext uri="{63B3BB69-23CF-44E3-9099-C40C66FF867C}">
                  <a14:compatExt spid="_x0000_s7243"/>
                </a:ext>
                <a:ext uri="{FF2B5EF4-FFF2-40B4-BE49-F238E27FC236}">
                  <a16:creationId xmlns:a16="http://schemas.microsoft.com/office/drawing/2014/main" id="{00000000-0008-0000-0400-00004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142875</xdr:rowOff>
        </xdr:from>
        <xdr:to>
          <xdr:col>8</xdr:col>
          <xdr:colOff>152400</xdr:colOff>
          <xdr:row>18</xdr:row>
          <xdr:rowOff>0</xdr:rowOff>
        </xdr:to>
        <xdr:sp macro="" textlink="">
          <xdr:nvSpPr>
            <xdr:cNvPr id="7244" name="Check Box 76" hidden="1">
              <a:extLst>
                <a:ext uri="{63B3BB69-23CF-44E3-9099-C40C66FF867C}">
                  <a14:compatExt spid="_x0000_s7244"/>
                </a:ext>
                <a:ext uri="{FF2B5EF4-FFF2-40B4-BE49-F238E27FC236}">
                  <a16:creationId xmlns:a16="http://schemas.microsoft.com/office/drawing/2014/main" id="{00000000-0008-0000-0400-00004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0</xdr:rowOff>
        </xdr:from>
        <xdr:to>
          <xdr:col>8</xdr:col>
          <xdr:colOff>152400</xdr:colOff>
          <xdr:row>18</xdr:row>
          <xdr:rowOff>133350</xdr:rowOff>
        </xdr:to>
        <xdr:sp macro="" textlink="">
          <xdr:nvSpPr>
            <xdr:cNvPr id="7245" name="Check Box 77" hidden="1">
              <a:extLst>
                <a:ext uri="{63B3BB69-23CF-44E3-9099-C40C66FF867C}">
                  <a14:compatExt spid="_x0000_s7245"/>
                </a:ext>
                <a:ext uri="{FF2B5EF4-FFF2-40B4-BE49-F238E27FC236}">
                  <a16:creationId xmlns:a16="http://schemas.microsoft.com/office/drawing/2014/main" id="{00000000-0008-0000-0400-00004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419100</xdr:rowOff>
        </xdr:from>
        <xdr:to>
          <xdr:col>8</xdr:col>
          <xdr:colOff>47625</xdr:colOff>
          <xdr:row>11</xdr:row>
          <xdr:rowOff>180975</xdr:rowOff>
        </xdr:to>
        <xdr:sp macro="" textlink="">
          <xdr:nvSpPr>
            <xdr:cNvPr id="7246" name="Check Box 78" hidden="1">
              <a:extLst>
                <a:ext uri="{63B3BB69-23CF-44E3-9099-C40C66FF867C}">
                  <a14:compatExt spid="_x0000_s7246"/>
                </a:ext>
                <a:ext uri="{FF2B5EF4-FFF2-40B4-BE49-F238E27FC236}">
                  <a16:creationId xmlns:a16="http://schemas.microsoft.com/office/drawing/2014/main" id="{00000000-0008-0000-0400-00004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3</xdr:row>
      <xdr:rowOff>147418</xdr:rowOff>
    </xdr:from>
    <xdr:to>
      <xdr:col>6</xdr:col>
      <xdr:colOff>54685</xdr:colOff>
      <xdr:row>5</xdr:row>
      <xdr:rowOff>6488</xdr:rowOff>
    </xdr:to>
    <xdr:pic>
      <xdr:nvPicPr>
        <xdr:cNvPr id="88" name="Grafik 1">
          <a:extLst>
            <a:ext uri="{FF2B5EF4-FFF2-40B4-BE49-F238E27FC236}">
              <a16:creationId xmlns:a16="http://schemas.microsoft.com/office/drawing/2014/main" id="{00000000-0008-0000-0400-000058000000}"/>
            </a:ext>
          </a:extLst>
        </xdr:cNvPr>
        <xdr:cNvPicPr>
          <a:picLocks noChangeAspect="1"/>
        </xdr:cNvPicPr>
      </xdr:nvPicPr>
      <xdr:blipFill>
        <a:blip xmlns:r="http://schemas.openxmlformats.org/officeDocument/2006/relationships" r:embed="rId1"/>
        <a:stretch>
          <a:fillRect/>
        </a:stretch>
      </xdr:blipFill>
      <xdr:spPr>
        <a:xfrm>
          <a:off x="2800350" y="766543"/>
          <a:ext cx="826210" cy="144820"/>
        </a:xfrm>
        <a:prstGeom prst="rect">
          <a:avLst/>
        </a:prstGeom>
      </xdr:spPr>
    </xdr:pic>
    <xdr:clientData/>
  </xdr:twoCellAnchor>
  <xdr:twoCellAnchor editAs="oneCell">
    <xdr:from>
      <xdr:col>5</xdr:col>
      <xdr:colOff>727922</xdr:colOff>
      <xdr:row>3</xdr:row>
      <xdr:rowOff>92614</xdr:rowOff>
    </xdr:from>
    <xdr:to>
      <xdr:col>7</xdr:col>
      <xdr:colOff>60052</xdr:colOff>
      <xdr:row>6</xdr:row>
      <xdr:rowOff>118404</xdr:rowOff>
    </xdr:to>
    <xdr:pic>
      <xdr:nvPicPr>
        <xdr:cNvPr id="89" name="Grafik 2">
          <a:extLst>
            <a:ext uri="{FF2B5EF4-FFF2-40B4-BE49-F238E27FC236}">
              <a16:creationId xmlns:a16="http://schemas.microsoft.com/office/drawing/2014/main" id="{00000000-0008-0000-0400-000059000000}"/>
            </a:ext>
          </a:extLst>
        </xdr:cNvPr>
        <xdr:cNvPicPr>
          <a:picLocks noChangeAspect="1"/>
        </xdr:cNvPicPr>
      </xdr:nvPicPr>
      <xdr:blipFill>
        <a:blip xmlns:r="http://schemas.openxmlformats.org/officeDocument/2006/relationships" r:embed="rId2"/>
        <a:stretch>
          <a:fillRect/>
        </a:stretch>
      </xdr:blipFill>
      <xdr:spPr>
        <a:xfrm>
          <a:off x="3528272" y="711739"/>
          <a:ext cx="875180" cy="454415"/>
        </a:xfrm>
        <a:prstGeom prst="rect">
          <a:avLst/>
        </a:prstGeom>
      </xdr:spPr>
    </xdr:pic>
    <xdr:clientData/>
  </xdr:twoCellAnchor>
  <xdr:twoCellAnchor editAs="oneCell">
    <xdr:from>
      <xdr:col>5</xdr:col>
      <xdr:colOff>0</xdr:colOff>
      <xdr:row>7</xdr:row>
      <xdr:rowOff>188256</xdr:rowOff>
    </xdr:from>
    <xdr:to>
      <xdr:col>6</xdr:col>
      <xdr:colOff>194442</xdr:colOff>
      <xdr:row>8</xdr:row>
      <xdr:rowOff>258110</xdr:rowOff>
    </xdr:to>
    <xdr:pic>
      <xdr:nvPicPr>
        <xdr:cNvPr id="90" name="Grafik 3">
          <a:extLst>
            <a:ext uri="{FF2B5EF4-FFF2-40B4-BE49-F238E27FC236}">
              <a16:creationId xmlns:a16="http://schemas.microsoft.com/office/drawing/2014/main" id="{00000000-0008-0000-0400-00005A000000}"/>
            </a:ext>
          </a:extLst>
        </xdr:cNvPr>
        <xdr:cNvPicPr>
          <a:picLocks noChangeAspect="1"/>
        </xdr:cNvPicPr>
      </xdr:nvPicPr>
      <xdr:blipFill>
        <a:blip xmlns:r="http://schemas.openxmlformats.org/officeDocument/2006/relationships" r:embed="rId3"/>
        <a:stretch>
          <a:fillRect/>
        </a:stretch>
      </xdr:blipFill>
      <xdr:spPr>
        <a:xfrm>
          <a:off x="2800350" y="1683681"/>
          <a:ext cx="965967" cy="365129"/>
        </a:xfrm>
        <a:prstGeom prst="rect">
          <a:avLst/>
        </a:prstGeom>
      </xdr:spPr>
    </xdr:pic>
    <xdr:clientData/>
  </xdr:twoCellAnchor>
  <xdr:twoCellAnchor editAs="oneCell">
    <xdr:from>
      <xdr:col>5</xdr:col>
      <xdr:colOff>616466</xdr:colOff>
      <xdr:row>9</xdr:row>
      <xdr:rowOff>0</xdr:rowOff>
    </xdr:from>
    <xdr:to>
      <xdr:col>7</xdr:col>
      <xdr:colOff>60052</xdr:colOff>
      <xdr:row>10</xdr:row>
      <xdr:rowOff>71320</xdr:rowOff>
    </xdr:to>
    <xdr:pic>
      <xdr:nvPicPr>
        <xdr:cNvPr id="91" name="Grafik 4">
          <a:extLst>
            <a:ext uri="{FF2B5EF4-FFF2-40B4-BE49-F238E27FC236}">
              <a16:creationId xmlns:a16="http://schemas.microsoft.com/office/drawing/2014/main" id="{00000000-0008-0000-0400-00005B000000}"/>
            </a:ext>
          </a:extLst>
        </xdr:cNvPr>
        <xdr:cNvPicPr>
          <a:picLocks noChangeAspect="1"/>
        </xdr:cNvPicPr>
      </xdr:nvPicPr>
      <xdr:blipFill>
        <a:blip xmlns:r="http://schemas.openxmlformats.org/officeDocument/2006/relationships" r:embed="rId4"/>
        <a:stretch>
          <a:fillRect/>
        </a:stretch>
      </xdr:blipFill>
      <xdr:spPr>
        <a:xfrm>
          <a:off x="3416816" y="2085975"/>
          <a:ext cx="986636" cy="366595"/>
        </a:xfrm>
        <a:prstGeom prst="rect">
          <a:avLst/>
        </a:prstGeom>
      </xdr:spPr>
    </xdr:pic>
    <xdr:clientData/>
  </xdr:twoCellAnchor>
  <xdr:twoCellAnchor editAs="oneCell">
    <xdr:from>
      <xdr:col>5</xdr:col>
      <xdr:colOff>0</xdr:colOff>
      <xdr:row>12</xdr:row>
      <xdr:rowOff>179295</xdr:rowOff>
    </xdr:from>
    <xdr:to>
      <xdr:col>6</xdr:col>
      <xdr:colOff>245110</xdr:colOff>
      <xdr:row>13</xdr:row>
      <xdr:rowOff>169261</xdr:rowOff>
    </xdr:to>
    <xdr:pic>
      <xdr:nvPicPr>
        <xdr:cNvPr id="92" name="Grafik 5">
          <a:extLst>
            <a:ext uri="{FF2B5EF4-FFF2-40B4-BE49-F238E27FC236}">
              <a16:creationId xmlns:a16="http://schemas.microsoft.com/office/drawing/2014/main" id="{00000000-0008-0000-0400-00005C000000}"/>
            </a:ext>
          </a:extLst>
        </xdr:cNvPr>
        <xdr:cNvPicPr>
          <a:picLocks noChangeAspect="1"/>
        </xdr:cNvPicPr>
      </xdr:nvPicPr>
      <xdr:blipFill>
        <a:blip xmlns:r="http://schemas.openxmlformats.org/officeDocument/2006/relationships" r:embed="rId5"/>
        <a:stretch>
          <a:fillRect/>
        </a:stretch>
      </xdr:blipFill>
      <xdr:spPr>
        <a:xfrm>
          <a:off x="2800350" y="3303495"/>
          <a:ext cx="1016635" cy="285241"/>
        </a:xfrm>
        <a:prstGeom prst="rect">
          <a:avLst/>
        </a:prstGeom>
      </xdr:spPr>
    </xdr:pic>
    <xdr:clientData/>
  </xdr:twoCellAnchor>
  <xdr:twoCellAnchor editAs="oneCell">
    <xdr:from>
      <xdr:col>5</xdr:col>
      <xdr:colOff>563881</xdr:colOff>
      <xdr:row>14</xdr:row>
      <xdr:rowOff>0</xdr:rowOff>
    </xdr:from>
    <xdr:to>
      <xdr:col>7</xdr:col>
      <xdr:colOff>60052</xdr:colOff>
      <xdr:row>14</xdr:row>
      <xdr:rowOff>290931</xdr:rowOff>
    </xdr:to>
    <xdr:pic>
      <xdr:nvPicPr>
        <xdr:cNvPr id="93" name="Grafik 6">
          <a:extLst>
            <a:ext uri="{FF2B5EF4-FFF2-40B4-BE49-F238E27FC236}">
              <a16:creationId xmlns:a16="http://schemas.microsoft.com/office/drawing/2014/main" id="{00000000-0008-0000-0400-00005D000000}"/>
            </a:ext>
          </a:extLst>
        </xdr:cNvPr>
        <xdr:cNvPicPr>
          <a:picLocks noChangeAspect="1"/>
        </xdr:cNvPicPr>
      </xdr:nvPicPr>
      <xdr:blipFill>
        <a:blip xmlns:r="http://schemas.openxmlformats.org/officeDocument/2006/relationships" r:embed="rId6"/>
        <a:stretch>
          <a:fillRect/>
        </a:stretch>
      </xdr:blipFill>
      <xdr:spPr>
        <a:xfrm>
          <a:off x="3364231" y="3714750"/>
          <a:ext cx="1039221" cy="290931"/>
        </a:xfrm>
        <a:prstGeom prst="rect">
          <a:avLst/>
        </a:prstGeom>
      </xdr:spPr>
    </xdr:pic>
    <xdr:clientData/>
  </xdr:twoCellAnchor>
  <xdr:twoCellAnchor editAs="oneCell">
    <xdr:from>
      <xdr:col>5</xdr:col>
      <xdr:colOff>0</xdr:colOff>
      <xdr:row>16</xdr:row>
      <xdr:rowOff>83820</xdr:rowOff>
    </xdr:from>
    <xdr:to>
      <xdr:col>6</xdr:col>
      <xdr:colOff>36788</xdr:colOff>
      <xdr:row>17</xdr:row>
      <xdr:rowOff>41046</xdr:rowOff>
    </xdr:to>
    <xdr:pic>
      <xdr:nvPicPr>
        <xdr:cNvPr id="94" name="Grafik 7">
          <a:extLst>
            <a:ext uri="{FF2B5EF4-FFF2-40B4-BE49-F238E27FC236}">
              <a16:creationId xmlns:a16="http://schemas.microsoft.com/office/drawing/2014/main" id="{00000000-0008-0000-0400-00005E000000}"/>
            </a:ext>
          </a:extLst>
        </xdr:cNvPr>
        <xdr:cNvPicPr>
          <a:picLocks noChangeAspect="1"/>
        </xdr:cNvPicPr>
      </xdr:nvPicPr>
      <xdr:blipFill>
        <a:blip xmlns:r="http://schemas.openxmlformats.org/officeDocument/2006/relationships" r:embed="rId7"/>
        <a:stretch>
          <a:fillRect/>
        </a:stretch>
      </xdr:blipFill>
      <xdr:spPr>
        <a:xfrm>
          <a:off x="2800350" y="4541520"/>
          <a:ext cx="808313" cy="100101"/>
        </a:xfrm>
        <a:prstGeom prst="rect">
          <a:avLst/>
        </a:prstGeom>
      </xdr:spPr>
    </xdr:pic>
    <xdr:clientData/>
  </xdr:twoCellAnchor>
  <xdr:twoCellAnchor editAs="oneCell">
    <xdr:from>
      <xdr:col>5</xdr:col>
      <xdr:colOff>738122</xdr:colOff>
      <xdr:row>17</xdr:row>
      <xdr:rowOff>144782</xdr:rowOff>
    </xdr:from>
    <xdr:to>
      <xdr:col>7</xdr:col>
      <xdr:colOff>60052</xdr:colOff>
      <xdr:row>18</xdr:row>
      <xdr:rowOff>332495</xdr:rowOff>
    </xdr:to>
    <xdr:pic>
      <xdr:nvPicPr>
        <xdr:cNvPr id="95" name="Grafik 8">
          <a:extLst>
            <a:ext uri="{FF2B5EF4-FFF2-40B4-BE49-F238E27FC236}">
              <a16:creationId xmlns:a16="http://schemas.microsoft.com/office/drawing/2014/main" id="{00000000-0008-0000-0400-00005F000000}"/>
            </a:ext>
          </a:extLst>
        </xdr:cNvPr>
        <xdr:cNvPicPr>
          <a:picLocks noChangeAspect="1"/>
        </xdr:cNvPicPr>
      </xdr:nvPicPr>
      <xdr:blipFill>
        <a:blip xmlns:r="http://schemas.openxmlformats.org/officeDocument/2006/relationships" r:embed="rId8"/>
        <a:stretch>
          <a:fillRect/>
        </a:stretch>
      </xdr:blipFill>
      <xdr:spPr>
        <a:xfrm>
          <a:off x="3538472" y="4745357"/>
          <a:ext cx="864980" cy="3305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200025</xdr:colOff>
          <xdr:row>2</xdr:row>
          <xdr:rowOff>171450</xdr:rowOff>
        </xdr:from>
        <xdr:to>
          <xdr:col>9</xdr:col>
          <xdr:colOff>123825</xdr:colOff>
          <xdr:row>4</xdr:row>
          <xdr:rowOff>28575</xdr:rowOff>
        </xdr:to>
        <xdr:sp macro="" textlink="">
          <xdr:nvSpPr>
            <xdr:cNvPr id="7247" name="Check Box 79" hidden="1">
              <a:extLst>
                <a:ext uri="{63B3BB69-23CF-44E3-9099-C40C66FF867C}">
                  <a14:compatExt spid="_x0000_s7247"/>
                </a:ext>
                <a:ext uri="{FF2B5EF4-FFF2-40B4-BE49-F238E27FC236}">
                  <a16:creationId xmlns:a16="http://schemas.microsoft.com/office/drawing/2014/main" id="{00000000-0008-0000-0400-00004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xdr:row>
          <xdr:rowOff>142875</xdr:rowOff>
        </xdr:from>
        <xdr:to>
          <xdr:col>9</xdr:col>
          <xdr:colOff>123825</xdr:colOff>
          <xdr:row>5</xdr:row>
          <xdr:rowOff>0</xdr:rowOff>
        </xdr:to>
        <xdr:sp macro="" textlink="">
          <xdr:nvSpPr>
            <xdr:cNvPr id="7248" name="Check Box 80" hidden="1">
              <a:extLst>
                <a:ext uri="{63B3BB69-23CF-44E3-9099-C40C66FF867C}">
                  <a14:compatExt spid="_x0000_s7248"/>
                </a:ext>
                <a:ext uri="{FF2B5EF4-FFF2-40B4-BE49-F238E27FC236}">
                  <a16:creationId xmlns:a16="http://schemas.microsoft.com/office/drawing/2014/main" id="{00000000-0008-0000-0400-00005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4</xdr:row>
          <xdr:rowOff>142875</xdr:rowOff>
        </xdr:from>
        <xdr:to>
          <xdr:col>9</xdr:col>
          <xdr:colOff>123825</xdr:colOff>
          <xdr:row>6</xdr:row>
          <xdr:rowOff>0</xdr:rowOff>
        </xdr:to>
        <xdr:sp macro="" textlink="">
          <xdr:nvSpPr>
            <xdr:cNvPr id="7249" name="Check Box 81" hidden="1">
              <a:extLst>
                <a:ext uri="{63B3BB69-23CF-44E3-9099-C40C66FF867C}">
                  <a14:compatExt spid="_x0000_s7249"/>
                </a:ext>
                <a:ext uri="{FF2B5EF4-FFF2-40B4-BE49-F238E27FC236}">
                  <a16:creationId xmlns:a16="http://schemas.microsoft.com/office/drawing/2014/main" id="{00000000-0008-0000-0400-00005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5</xdr:row>
          <xdr:rowOff>142875</xdr:rowOff>
        </xdr:from>
        <xdr:to>
          <xdr:col>9</xdr:col>
          <xdr:colOff>123825</xdr:colOff>
          <xdr:row>6</xdr:row>
          <xdr:rowOff>142875</xdr:rowOff>
        </xdr:to>
        <xdr:sp macro="" textlink="">
          <xdr:nvSpPr>
            <xdr:cNvPr id="7250" name="Check Box 82" hidden="1">
              <a:extLst>
                <a:ext uri="{63B3BB69-23CF-44E3-9099-C40C66FF867C}">
                  <a14:compatExt spid="_x0000_s7250"/>
                </a:ext>
                <a:ext uri="{FF2B5EF4-FFF2-40B4-BE49-F238E27FC236}">
                  <a16:creationId xmlns:a16="http://schemas.microsoft.com/office/drawing/2014/main" id="{00000000-0008-0000-0400-00005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xdr:row>
          <xdr:rowOff>0</xdr:rowOff>
        </xdr:from>
        <xdr:to>
          <xdr:col>9</xdr:col>
          <xdr:colOff>123825</xdr:colOff>
          <xdr:row>7</xdr:row>
          <xdr:rowOff>152400</xdr:rowOff>
        </xdr:to>
        <xdr:sp macro="" textlink="">
          <xdr:nvSpPr>
            <xdr:cNvPr id="7251" name="Check Box 83" hidden="1">
              <a:extLst>
                <a:ext uri="{63B3BB69-23CF-44E3-9099-C40C66FF867C}">
                  <a14:compatExt spid="_x0000_s7251"/>
                </a:ext>
                <a:ext uri="{FF2B5EF4-FFF2-40B4-BE49-F238E27FC236}">
                  <a16:creationId xmlns:a16="http://schemas.microsoft.com/office/drawing/2014/main" id="{00000000-0008-0000-0400-00005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8</xdr:row>
          <xdr:rowOff>9525</xdr:rowOff>
        </xdr:from>
        <xdr:to>
          <xdr:col>9</xdr:col>
          <xdr:colOff>123825</xdr:colOff>
          <xdr:row>8</xdr:row>
          <xdr:rowOff>152400</xdr:rowOff>
        </xdr:to>
        <xdr:sp macro="" textlink="">
          <xdr:nvSpPr>
            <xdr:cNvPr id="7252" name="Check Box 84" hidden="1">
              <a:extLst>
                <a:ext uri="{63B3BB69-23CF-44E3-9099-C40C66FF867C}">
                  <a14:compatExt spid="_x0000_s7252"/>
                </a:ext>
                <a:ext uri="{FF2B5EF4-FFF2-40B4-BE49-F238E27FC236}">
                  <a16:creationId xmlns:a16="http://schemas.microsoft.com/office/drawing/2014/main" id="{00000000-0008-0000-0400-00005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8</xdr:row>
          <xdr:rowOff>295275</xdr:rowOff>
        </xdr:from>
        <xdr:to>
          <xdr:col>9</xdr:col>
          <xdr:colOff>123825</xdr:colOff>
          <xdr:row>9</xdr:row>
          <xdr:rowOff>152400</xdr:rowOff>
        </xdr:to>
        <xdr:sp macro="" textlink="">
          <xdr:nvSpPr>
            <xdr:cNvPr id="7253" name="Check Box 85" hidden="1">
              <a:extLst>
                <a:ext uri="{63B3BB69-23CF-44E3-9099-C40C66FF867C}">
                  <a14:compatExt spid="_x0000_s7253"/>
                </a:ext>
                <a:ext uri="{FF2B5EF4-FFF2-40B4-BE49-F238E27FC236}">
                  <a16:creationId xmlns:a16="http://schemas.microsoft.com/office/drawing/2014/main" id="{00000000-0008-0000-0400-00005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9</xdr:row>
          <xdr:rowOff>295275</xdr:rowOff>
        </xdr:from>
        <xdr:to>
          <xdr:col>9</xdr:col>
          <xdr:colOff>123825</xdr:colOff>
          <xdr:row>10</xdr:row>
          <xdr:rowOff>142875</xdr:rowOff>
        </xdr:to>
        <xdr:sp macro="" textlink="">
          <xdr:nvSpPr>
            <xdr:cNvPr id="7254" name="Check Box 86" hidden="1">
              <a:extLst>
                <a:ext uri="{63B3BB69-23CF-44E3-9099-C40C66FF867C}">
                  <a14:compatExt spid="_x0000_s7254"/>
                </a:ext>
                <a:ext uri="{FF2B5EF4-FFF2-40B4-BE49-F238E27FC236}">
                  <a16:creationId xmlns:a16="http://schemas.microsoft.com/office/drawing/2014/main" id="{00000000-0008-0000-0400-00005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xdr:row>
          <xdr:rowOff>19050</xdr:rowOff>
        </xdr:from>
        <xdr:to>
          <xdr:col>9</xdr:col>
          <xdr:colOff>123825</xdr:colOff>
          <xdr:row>12</xdr:row>
          <xdr:rowOff>152400</xdr:rowOff>
        </xdr:to>
        <xdr:sp macro="" textlink="">
          <xdr:nvSpPr>
            <xdr:cNvPr id="7255" name="Check Box 87" hidden="1">
              <a:extLst>
                <a:ext uri="{63B3BB69-23CF-44E3-9099-C40C66FF867C}">
                  <a14:compatExt spid="_x0000_s7255"/>
                </a:ext>
                <a:ext uri="{FF2B5EF4-FFF2-40B4-BE49-F238E27FC236}">
                  <a16:creationId xmlns:a16="http://schemas.microsoft.com/office/drawing/2014/main" id="{00000000-0008-0000-0400-00005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12</xdr:row>
          <xdr:rowOff>295275</xdr:rowOff>
        </xdr:from>
        <xdr:to>
          <xdr:col>9</xdr:col>
          <xdr:colOff>123825</xdr:colOff>
          <xdr:row>13</xdr:row>
          <xdr:rowOff>142875</xdr:rowOff>
        </xdr:to>
        <xdr:sp macro="" textlink="">
          <xdr:nvSpPr>
            <xdr:cNvPr id="7256" name="Check Box 88" hidden="1">
              <a:extLst>
                <a:ext uri="{63B3BB69-23CF-44E3-9099-C40C66FF867C}">
                  <a14:compatExt spid="_x0000_s7256"/>
                </a:ext>
                <a:ext uri="{FF2B5EF4-FFF2-40B4-BE49-F238E27FC236}">
                  <a16:creationId xmlns:a16="http://schemas.microsoft.com/office/drawing/2014/main" id="{00000000-0008-0000-0400-00005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14</xdr:row>
          <xdr:rowOff>9525</xdr:rowOff>
        </xdr:from>
        <xdr:to>
          <xdr:col>9</xdr:col>
          <xdr:colOff>123825</xdr:colOff>
          <xdr:row>14</xdr:row>
          <xdr:rowOff>142875</xdr:rowOff>
        </xdr:to>
        <xdr:sp macro="" textlink="">
          <xdr:nvSpPr>
            <xdr:cNvPr id="7257" name="Check Box 89" hidden="1">
              <a:extLst>
                <a:ext uri="{63B3BB69-23CF-44E3-9099-C40C66FF867C}">
                  <a14:compatExt spid="_x0000_s7257"/>
                </a:ext>
                <a:ext uri="{FF2B5EF4-FFF2-40B4-BE49-F238E27FC236}">
                  <a16:creationId xmlns:a16="http://schemas.microsoft.com/office/drawing/2014/main" id="{00000000-0008-0000-0400-00005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14</xdr:row>
          <xdr:rowOff>600075</xdr:rowOff>
        </xdr:from>
        <xdr:to>
          <xdr:col>9</xdr:col>
          <xdr:colOff>123825</xdr:colOff>
          <xdr:row>16</xdr:row>
          <xdr:rowOff>0</xdr:rowOff>
        </xdr:to>
        <xdr:sp macro="" textlink="">
          <xdr:nvSpPr>
            <xdr:cNvPr id="7258" name="Check Box 90" hidden="1">
              <a:extLst>
                <a:ext uri="{63B3BB69-23CF-44E3-9099-C40C66FF867C}">
                  <a14:compatExt spid="_x0000_s7258"/>
                </a:ext>
                <a:ext uri="{FF2B5EF4-FFF2-40B4-BE49-F238E27FC236}">
                  <a16:creationId xmlns:a16="http://schemas.microsoft.com/office/drawing/2014/main" id="{00000000-0008-0000-0400-00005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15</xdr:row>
          <xdr:rowOff>142875</xdr:rowOff>
        </xdr:from>
        <xdr:to>
          <xdr:col>9</xdr:col>
          <xdr:colOff>123825</xdr:colOff>
          <xdr:row>17</xdr:row>
          <xdr:rowOff>0</xdr:rowOff>
        </xdr:to>
        <xdr:sp macro="" textlink="">
          <xdr:nvSpPr>
            <xdr:cNvPr id="7259" name="Check Box 91" hidden="1">
              <a:extLst>
                <a:ext uri="{63B3BB69-23CF-44E3-9099-C40C66FF867C}">
                  <a14:compatExt spid="_x0000_s7259"/>
                </a:ext>
                <a:ext uri="{FF2B5EF4-FFF2-40B4-BE49-F238E27FC236}">
                  <a16:creationId xmlns:a16="http://schemas.microsoft.com/office/drawing/2014/main" id="{00000000-0008-0000-0400-00005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16</xdr:row>
          <xdr:rowOff>142875</xdr:rowOff>
        </xdr:from>
        <xdr:to>
          <xdr:col>9</xdr:col>
          <xdr:colOff>123825</xdr:colOff>
          <xdr:row>18</xdr:row>
          <xdr:rowOff>0</xdr:rowOff>
        </xdr:to>
        <xdr:sp macro="" textlink="">
          <xdr:nvSpPr>
            <xdr:cNvPr id="7260" name="Check Box 92" hidden="1">
              <a:extLst>
                <a:ext uri="{63B3BB69-23CF-44E3-9099-C40C66FF867C}">
                  <a14:compatExt spid="_x0000_s7260"/>
                </a:ext>
                <a:ext uri="{FF2B5EF4-FFF2-40B4-BE49-F238E27FC236}">
                  <a16:creationId xmlns:a16="http://schemas.microsoft.com/office/drawing/2014/main" id="{00000000-0008-0000-0400-00005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17</xdr:row>
          <xdr:rowOff>142875</xdr:rowOff>
        </xdr:from>
        <xdr:to>
          <xdr:col>9</xdr:col>
          <xdr:colOff>123825</xdr:colOff>
          <xdr:row>18</xdr:row>
          <xdr:rowOff>133350</xdr:rowOff>
        </xdr:to>
        <xdr:sp macro="" textlink="">
          <xdr:nvSpPr>
            <xdr:cNvPr id="7261" name="Check Box 93" hidden="1">
              <a:extLst>
                <a:ext uri="{63B3BB69-23CF-44E3-9099-C40C66FF867C}">
                  <a14:compatExt spid="_x0000_s7261"/>
                </a:ext>
                <a:ext uri="{FF2B5EF4-FFF2-40B4-BE49-F238E27FC236}">
                  <a16:creationId xmlns:a16="http://schemas.microsoft.com/office/drawing/2014/main" id="{00000000-0008-0000-0400-00005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419100</xdr:rowOff>
        </xdr:from>
        <xdr:to>
          <xdr:col>9</xdr:col>
          <xdr:colOff>19050</xdr:colOff>
          <xdr:row>11</xdr:row>
          <xdr:rowOff>180975</xdr:rowOff>
        </xdr:to>
        <xdr:sp macro="" textlink="">
          <xdr:nvSpPr>
            <xdr:cNvPr id="7262" name="Check Box 94" hidden="1">
              <a:extLst>
                <a:ext uri="{63B3BB69-23CF-44E3-9099-C40C66FF867C}">
                  <a14:compatExt spid="_x0000_s7262"/>
                </a:ext>
                <a:ext uri="{FF2B5EF4-FFF2-40B4-BE49-F238E27FC236}">
                  <a16:creationId xmlns:a16="http://schemas.microsoft.com/office/drawing/2014/main" id="{00000000-0008-0000-0400-00005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0</xdr:rowOff>
        </xdr:from>
        <xdr:to>
          <xdr:col>8</xdr:col>
          <xdr:colOff>152400</xdr:colOff>
          <xdr:row>25</xdr:row>
          <xdr:rowOff>152400</xdr:rowOff>
        </xdr:to>
        <xdr:sp macro="" textlink="">
          <xdr:nvSpPr>
            <xdr:cNvPr id="7263" name="Check Box 95" hidden="1">
              <a:extLst>
                <a:ext uri="{63B3BB69-23CF-44E3-9099-C40C66FF867C}">
                  <a14:compatExt spid="_x0000_s7263"/>
                </a:ext>
                <a:ext uri="{FF2B5EF4-FFF2-40B4-BE49-F238E27FC236}">
                  <a16:creationId xmlns:a16="http://schemas.microsoft.com/office/drawing/2014/main" id="{00000000-0008-0000-0400-00005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19050</xdr:rowOff>
        </xdr:from>
        <xdr:to>
          <xdr:col>8</xdr:col>
          <xdr:colOff>152400</xdr:colOff>
          <xdr:row>26</xdr:row>
          <xdr:rowOff>152400</xdr:rowOff>
        </xdr:to>
        <xdr:sp macro="" textlink="">
          <xdr:nvSpPr>
            <xdr:cNvPr id="7264" name="Check Box 96" hidden="1">
              <a:extLst>
                <a:ext uri="{63B3BB69-23CF-44E3-9099-C40C66FF867C}">
                  <a14:compatExt spid="_x0000_s7264"/>
                </a:ext>
                <a:ext uri="{FF2B5EF4-FFF2-40B4-BE49-F238E27FC236}">
                  <a16:creationId xmlns:a16="http://schemas.microsoft.com/office/drawing/2014/main" id="{00000000-0008-0000-0400-00006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0</xdr:rowOff>
        </xdr:from>
        <xdr:to>
          <xdr:col>8</xdr:col>
          <xdr:colOff>152400</xdr:colOff>
          <xdr:row>27</xdr:row>
          <xdr:rowOff>142875</xdr:rowOff>
        </xdr:to>
        <xdr:sp macro="" textlink="">
          <xdr:nvSpPr>
            <xdr:cNvPr id="7265" name="Check Box 97" hidden="1">
              <a:extLst>
                <a:ext uri="{63B3BB69-23CF-44E3-9099-C40C66FF867C}">
                  <a14:compatExt spid="_x0000_s7265"/>
                </a:ext>
                <a:ext uri="{FF2B5EF4-FFF2-40B4-BE49-F238E27FC236}">
                  <a16:creationId xmlns:a16="http://schemas.microsoft.com/office/drawing/2014/main" id="{00000000-0008-0000-0400-00006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28</xdr:row>
          <xdr:rowOff>0</xdr:rowOff>
        </xdr:from>
        <xdr:to>
          <xdr:col>8</xdr:col>
          <xdr:colOff>152400</xdr:colOff>
          <xdr:row>28</xdr:row>
          <xdr:rowOff>142875</xdr:rowOff>
        </xdr:to>
        <xdr:sp macro="" textlink="">
          <xdr:nvSpPr>
            <xdr:cNvPr id="7266" name="Check Box 98" hidden="1">
              <a:extLst>
                <a:ext uri="{63B3BB69-23CF-44E3-9099-C40C66FF867C}">
                  <a14:compatExt spid="_x0000_s7266"/>
                </a:ext>
                <a:ext uri="{FF2B5EF4-FFF2-40B4-BE49-F238E27FC236}">
                  <a16:creationId xmlns:a16="http://schemas.microsoft.com/office/drawing/2014/main" id="{00000000-0008-0000-0400-00006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0</xdr:rowOff>
        </xdr:from>
        <xdr:to>
          <xdr:col>8</xdr:col>
          <xdr:colOff>152400</xdr:colOff>
          <xdr:row>34</xdr:row>
          <xdr:rowOff>0</xdr:rowOff>
        </xdr:to>
        <xdr:sp macro="" textlink="">
          <xdr:nvSpPr>
            <xdr:cNvPr id="7267" name="Check Box 99" hidden="1">
              <a:extLst>
                <a:ext uri="{63B3BB69-23CF-44E3-9099-C40C66FF867C}">
                  <a14:compatExt spid="_x0000_s7267"/>
                </a:ext>
                <a:ext uri="{FF2B5EF4-FFF2-40B4-BE49-F238E27FC236}">
                  <a16:creationId xmlns:a16="http://schemas.microsoft.com/office/drawing/2014/main" id="{00000000-0008-0000-0400-00006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0</xdr:rowOff>
        </xdr:from>
        <xdr:to>
          <xdr:col>8</xdr:col>
          <xdr:colOff>152400</xdr:colOff>
          <xdr:row>35</xdr:row>
          <xdr:rowOff>9525</xdr:rowOff>
        </xdr:to>
        <xdr:sp macro="" textlink="">
          <xdr:nvSpPr>
            <xdr:cNvPr id="7268" name="Check Box 100" hidden="1">
              <a:extLst>
                <a:ext uri="{63B3BB69-23CF-44E3-9099-C40C66FF867C}">
                  <a14:compatExt spid="_x0000_s7268"/>
                </a:ext>
                <a:ext uri="{FF2B5EF4-FFF2-40B4-BE49-F238E27FC236}">
                  <a16:creationId xmlns:a16="http://schemas.microsoft.com/office/drawing/2014/main" id="{00000000-0008-0000-0400-00006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0</xdr:rowOff>
        </xdr:from>
        <xdr:to>
          <xdr:col>8</xdr:col>
          <xdr:colOff>152400</xdr:colOff>
          <xdr:row>36</xdr:row>
          <xdr:rowOff>0</xdr:rowOff>
        </xdr:to>
        <xdr:sp macro="" textlink="">
          <xdr:nvSpPr>
            <xdr:cNvPr id="7269" name="Check Box 101" hidden="1">
              <a:extLst>
                <a:ext uri="{63B3BB69-23CF-44E3-9099-C40C66FF867C}">
                  <a14:compatExt spid="_x0000_s7269"/>
                </a:ext>
                <a:ext uri="{FF2B5EF4-FFF2-40B4-BE49-F238E27FC236}">
                  <a16:creationId xmlns:a16="http://schemas.microsoft.com/office/drawing/2014/main" id="{00000000-0008-0000-0400-00006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9525</xdr:rowOff>
        </xdr:from>
        <xdr:to>
          <xdr:col>8</xdr:col>
          <xdr:colOff>152400</xdr:colOff>
          <xdr:row>36</xdr:row>
          <xdr:rowOff>142875</xdr:rowOff>
        </xdr:to>
        <xdr:sp macro="" textlink="">
          <xdr:nvSpPr>
            <xdr:cNvPr id="7270" name="Check Box 102" hidden="1">
              <a:extLst>
                <a:ext uri="{63B3BB69-23CF-44E3-9099-C40C66FF867C}">
                  <a14:compatExt spid="_x0000_s7270"/>
                </a:ext>
                <a:ext uri="{FF2B5EF4-FFF2-40B4-BE49-F238E27FC236}">
                  <a16:creationId xmlns:a16="http://schemas.microsoft.com/office/drawing/2014/main" id="{00000000-0008-0000-0400-00006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26</xdr:row>
      <xdr:rowOff>121920</xdr:rowOff>
    </xdr:from>
    <xdr:to>
      <xdr:col>6</xdr:col>
      <xdr:colOff>161365</xdr:colOff>
      <xdr:row>27</xdr:row>
      <xdr:rowOff>80934</xdr:rowOff>
    </xdr:to>
    <xdr:pic>
      <xdr:nvPicPr>
        <xdr:cNvPr id="120" name="Grafik 9">
          <a:extLst>
            <a:ext uri="{FF2B5EF4-FFF2-40B4-BE49-F238E27FC236}">
              <a16:creationId xmlns:a16="http://schemas.microsoft.com/office/drawing/2014/main" id="{00000000-0008-0000-0400-000078000000}"/>
            </a:ext>
          </a:extLst>
        </xdr:cNvPr>
        <xdr:cNvPicPr>
          <a:picLocks noChangeAspect="1"/>
        </xdr:cNvPicPr>
      </xdr:nvPicPr>
      <xdr:blipFill>
        <a:blip xmlns:r="http://schemas.openxmlformats.org/officeDocument/2006/relationships" r:embed="rId9"/>
        <a:stretch>
          <a:fillRect/>
        </a:stretch>
      </xdr:blipFill>
      <xdr:spPr>
        <a:xfrm>
          <a:off x="2800350" y="7865745"/>
          <a:ext cx="932890" cy="254289"/>
        </a:xfrm>
        <a:prstGeom prst="rect">
          <a:avLst/>
        </a:prstGeom>
      </xdr:spPr>
    </xdr:pic>
    <xdr:clientData/>
  </xdr:twoCellAnchor>
  <xdr:twoCellAnchor editAs="oneCell">
    <xdr:from>
      <xdr:col>5</xdr:col>
      <xdr:colOff>569493</xdr:colOff>
      <xdr:row>27</xdr:row>
      <xdr:rowOff>141809</xdr:rowOff>
    </xdr:from>
    <xdr:to>
      <xdr:col>7</xdr:col>
      <xdr:colOff>107363</xdr:colOff>
      <xdr:row>28</xdr:row>
      <xdr:rowOff>241661</xdr:rowOff>
    </xdr:to>
    <xdr:pic>
      <xdr:nvPicPr>
        <xdr:cNvPr id="121" name="Grafik 10">
          <a:extLst>
            <a:ext uri="{FF2B5EF4-FFF2-40B4-BE49-F238E27FC236}">
              <a16:creationId xmlns:a16="http://schemas.microsoft.com/office/drawing/2014/main" id="{00000000-0008-0000-0400-000079000000}"/>
            </a:ext>
          </a:extLst>
        </xdr:cNvPr>
        <xdr:cNvPicPr>
          <a:picLocks noChangeAspect="1"/>
        </xdr:cNvPicPr>
      </xdr:nvPicPr>
      <xdr:blipFill>
        <a:blip xmlns:r="http://schemas.openxmlformats.org/officeDocument/2006/relationships" r:embed="rId10"/>
        <a:stretch>
          <a:fillRect/>
        </a:stretch>
      </xdr:blipFill>
      <xdr:spPr>
        <a:xfrm>
          <a:off x="3369843" y="8180909"/>
          <a:ext cx="1080920" cy="395127"/>
        </a:xfrm>
        <a:prstGeom prst="rect">
          <a:avLst/>
        </a:prstGeom>
      </xdr:spPr>
    </xdr:pic>
    <xdr:clientData/>
  </xdr:twoCellAnchor>
  <xdr:twoCellAnchor editAs="oneCell">
    <xdr:from>
      <xdr:col>5</xdr:col>
      <xdr:colOff>304802</xdr:colOff>
      <xdr:row>33</xdr:row>
      <xdr:rowOff>144469</xdr:rowOff>
    </xdr:from>
    <xdr:to>
      <xdr:col>5</xdr:col>
      <xdr:colOff>690284</xdr:colOff>
      <xdr:row>36</xdr:row>
      <xdr:rowOff>92723</xdr:rowOff>
    </xdr:to>
    <xdr:pic>
      <xdr:nvPicPr>
        <xdr:cNvPr id="122" name="Grafik 13">
          <a:extLst>
            <a:ext uri="{FF2B5EF4-FFF2-40B4-BE49-F238E27FC236}">
              <a16:creationId xmlns:a16="http://schemas.microsoft.com/office/drawing/2014/main" id="{00000000-0008-0000-0400-00007A000000}"/>
            </a:ext>
          </a:extLst>
        </xdr:cNvPr>
        <xdr:cNvPicPr>
          <a:picLocks noChangeAspect="1"/>
        </xdr:cNvPicPr>
      </xdr:nvPicPr>
      <xdr:blipFill>
        <a:blip xmlns:r="http://schemas.openxmlformats.org/officeDocument/2006/relationships" r:embed="rId11"/>
        <a:stretch>
          <a:fillRect/>
        </a:stretch>
      </xdr:blipFill>
      <xdr:spPr>
        <a:xfrm>
          <a:off x="3105152" y="10260019"/>
          <a:ext cx="385482" cy="376879"/>
        </a:xfrm>
        <a:prstGeom prst="rect">
          <a:avLst/>
        </a:prstGeom>
      </xdr:spPr>
    </xdr:pic>
    <xdr:clientData/>
  </xdr:twoCellAnchor>
  <xdr:twoCellAnchor editAs="oneCell">
    <xdr:from>
      <xdr:col>6</xdr:col>
      <xdr:colOff>134471</xdr:colOff>
      <xdr:row>34</xdr:row>
      <xdr:rowOff>148184</xdr:rowOff>
    </xdr:from>
    <xdr:to>
      <xdr:col>6</xdr:col>
      <xdr:colOff>618565</xdr:colOff>
      <xdr:row>36</xdr:row>
      <xdr:rowOff>234808</xdr:rowOff>
    </xdr:to>
    <xdr:pic>
      <xdr:nvPicPr>
        <xdr:cNvPr id="123" name="Grafik 14">
          <a:extLst>
            <a:ext uri="{FF2B5EF4-FFF2-40B4-BE49-F238E27FC236}">
              <a16:creationId xmlns:a16="http://schemas.microsoft.com/office/drawing/2014/main" id="{00000000-0008-0000-0400-00007B000000}"/>
            </a:ext>
          </a:extLst>
        </xdr:cNvPr>
        <xdr:cNvPicPr>
          <a:picLocks noChangeAspect="1"/>
        </xdr:cNvPicPr>
      </xdr:nvPicPr>
      <xdr:blipFill>
        <a:blip xmlns:r="http://schemas.openxmlformats.org/officeDocument/2006/relationships" r:embed="rId12"/>
        <a:stretch>
          <a:fillRect/>
        </a:stretch>
      </xdr:blipFill>
      <xdr:spPr>
        <a:xfrm>
          <a:off x="3706346" y="10397084"/>
          <a:ext cx="484094" cy="38189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29</xdr:row>
          <xdr:rowOff>0</xdr:rowOff>
        </xdr:from>
        <xdr:to>
          <xdr:col>8</xdr:col>
          <xdr:colOff>152400</xdr:colOff>
          <xdr:row>30</xdr:row>
          <xdr:rowOff>0</xdr:rowOff>
        </xdr:to>
        <xdr:sp macro="" textlink="">
          <xdr:nvSpPr>
            <xdr:cNvPr id="7271" name="Check Box 103" hidden="1">
              <a:extLst>
                <a:ext uri="{63B3BB69-23CF-44E3-9099-C40C66FF867C}">
                  <a14:compatExt spid="_x0000_s7271"/>
                </a:ext>
                <a:ext uri="{FF2B5EF4-FFF2-40B4-BE49-F238E27FC236}">
                  <a16:creationId xmlns:a16="http://schemas.microsoft.com/office/drawing/2014/main" id="{00000000-0008-0000-0400-00006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30</xdr:row>
          <xdr:rowOff>133350</xdr:rowOff>
        </xdr:from>
        <xdr:to>
          <xdr:col>8</xdr:col>
          <xdr:colOff>142875</xdr:colOff>
          <xdr:row>30</xdr:row>
          <xdr:rowOff>276225</xdr:rowOff>
        </xdr:to>
        <xdr:sp macro="" textlink="">
          <xdr:nvSpPr>
            <xdr:cNvPr id="7272" name="Check Box 104" hidden="1">
              <a:extLst>
                <a:ext uri="{63B3BB69-23CF-44E3-9099-C40C66FF867C}">
                  <a14:compatExt spid="_x0000_s7272"/>
                </a:ext>
                <a:ext uri="{FF2B5EF4-FFF2-40B4-BE49-F238E27FC236}">
                  <a16:creationId xmlns:a16="http://schemas.microsoft.com/office/drawing/2014/main" id="{00000000-0008-0000-0400-00006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31</xdr:row>
          <xdr:rowOff>142875</xdr:rowOff>
        </xdr:from>
        <xdr:to>
          <xdr:col>8</xdr:col>
          <xdr:colOff>142875</xdr:colOff>
          <xdr:row>31</xdr:row>
          <xdr:rowOff>285750</xdr:rowOff>
        </xdr:to>
        <xdr:sp macro="" textlink="">
          <xdr:nvSpPr>
            <xdr:cNvPr id="7273" name="Check Box 105" hidden="1">
              <a:extLst>
                <a:ext uri="{63B3BB69-23CF-44E3-9099-C40C66FF867C}">
                  <a14:compatExt spid="_x0000_s7273"/>
                </a:ext>
                <a:ext uri="{FF2B5EF4-FFF2-40B4-BE49-F238E27FC236}">
                  <a16:creationId xmlns:a16="http://schemas.microsoft.com/office/drawing/2014/main" id="{00000000-0008-0000-0400-00006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32</xdr:row>
          <xdr:rowOff>0</xdr:rowOff>
        </xdr:from>
        <xdr:to>
          <xdr:col>8</xdr:col>
          <xdr:colOff>142875</xdr:colOff>
          <xdr:row>32</xdr:row>
          <xdr:rowOff>133350</xdr:rowOff>
        </xdr:to>
        <xdr:sp macro="" textlink="">
          <xdr:nvSpPr>
            <xdr:cNvPr id="7274" name="Check Box 106" hidden="1">
              <a:extLst>
                <a:ext uri="{63B3BB69-23CF-44E3-9099-C40C66FF867C}">
                  <a14:compatExt spid="_x0000_s7274"/>
                </a:ext>
                <a:ext uri="{FF2B5EF4-FFF2-40B4-BE49-F238E27FC236}">
                  <a16:creationId xmlns:a16="http://schemas.microsoft.com/office/drawing/2014/main" id="{00000000-0008-0000-0400-00006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0</xdr:colOff>
      <xdr:row>29</xdr:row>
      <xdr:rowOff>134471</xdr:rowOff>
    </xdr:from>
    <xdr:ext cx="639462" cy="502189"/>
    <xdr:pic>
      <xdr:nvPicPr>
        <xdr:cNvPr id="128" name="Grafik 47">
          <a:extLst>
            <a:ext uri="{FF2B5EF4-FFF2-40B4-BE49-F238E27FC236}">
              <a16:creationId xmlns:a16="http://schemas.microsoft.com/office/drawing/2014/main" id="{00000000-0008-0000-0400-000080000000}"/>
            </a:ext>
          </a:extLst>
        </xdr:cNvPr>
        <xdr:cNvPicPr>
          <a:picLocks noChangeAspect="1"/>
        </xdr:cNvPicPr>
      </xdr:nvPicPr>
      <xdr:blipFill>
        <a:blip xmlns:r="http://schemas.openxmlformats.org/officeDocument/2006/relationships" r:embed="rId13"/>
        <a:stretch>
          <a:fillRect/>
        </a:stretch>
      </xdr:blipFill>
      <xdr:spPr>
        <a:xfrm>
          <a:off x="2800350" y="9221321"/>
          <a:ext cx="639462" cy="502189"/>
        </a:xfrm>
        <a:prstGeom prst="rect">
          <a:avLst/>
        </a:prstGeom>
      </xdr:spPr>
    </xdr:pic>
    <xdr:clientData/>
  </xdr:oneCellAnchor>
  <xdr:oneCellAnchor>
    <xdr:from>
      <xdr:col>5</xdr:col>
      <xdr:colOff>689688</xdr:colOff>
      <xdr:row>31</xdr:row>
      <xdr:rowOff>21978</xdr:rowOff>
    </xdr:from>
    <xdr:ext cx="858506" cy="509861"/>
    <xdr:pic>
      <xdr:nvPicPr>
        <xdr:cNvPr id="129" name="Grafik 48">
          <a:extLst>
            <a:ext uri="{FF2B5EF4-FFF2-40B4-BE49-F238E27FC236}">
              <a16:creationId xmlns:a16="http://schemas.microsoft.com/office/drawing/2014/main" id="{00000000-0008-0000-0400-000081000000}"/>
            </a:ext>
          </a:extLst>
        </xdr:cNvPr>
        <xdr:cNvPicPr>
          <a:picLocks noChangeAspect="1"/>
        </xdr:cNvPicPr>
      </xdr:nvPicPr>
      <xdr:blipFill>
        <a:blip xmlns:r="http://schemas.openxmlformats.org/officeDocument/2006/relationships" r:embed="rId14"/>
        <a:stretch>
          <a:fillRect/>
        </a:stretch>
      </xdr:blipFill>
      <xdr:spPr>
        <a:xfrm>
          <a:off x="3490038" y="9546978"/>
          <a:ext cx="858506" cy="509861"/>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7</xdr:col>
          <xdr:colOff>200025</xdr:colOff>
          <xdr:row>24</xdr:row>
          <xdr:rowOff>600075</xdr:rowOff>
        </xdr:from>
        <xdr:to>
          <xdr:col>9</xdr:col>
          <xdr:colOff>123825</xdr:colOff>
          <xdr:row>25</xdr:row>
          <xdr:rowOff>152400</xdr:rowOff>
        </xdr:to>
        <xdr:sp macro="" textlink="">
          <xdr:nvSpPr>
            <xdr:cNvPr id="7275" name="Check Box 107" hidden="1">
              <a:extLst>
                <a:ext uri="{63B3BB69-23CF-44E3-9099-C40C66FF867C}">
                  <a14:compatExt spid="_x0000_s7275"/>
                </a:ext>
                <a:ext uri="{FF2B5EF4-FFF2-40B4-BE49-F238E27FC236}">
                  <a16:creationId xmlns:a16="http://schemas.microsoft.com/office/drawing/2014/main" id="{00000000-0008-0000-0400-00006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19050</xdr:rowOff>
        </xdr:from>
        <xdr:to>
          <xdr:col>9</xdr:col>
          <xdr:colOff>123825</xdr:colOff>
          <xdr:row>26</xdr:row>
          <xdr:rowOff>152400</xdr:rowOff>
        </xdr:to>
        <xdr:sp macro="" textlink="">
          <xdr:nvSpPr>
            <xdr:cNvPr id="7276" name="Check Box 108" hidden="1">
              <a:extLst>
                <a:ext uri="{63B3BB69-23CF-44E3-9099-C40C66FF867C}">
                  <a14:compatExt spid="_x0000_s7276"/>
                </a:ext>
                <a:ext uri="{FF2B5EF4-FFF2-40B4-BE49-F238E27FC236}">
                  <a16:creationId xmlns:a16="http://schemas.microsoft.com/office/drawing/2014/main" id="{00000000-0008-0000-0400-00006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9</xdr:col>
          <xdr:colOff>123825</xdr:colOff>
          <xdr:row>27</xdr:row>
          <xdr:rowOff>142875</xdr:rowOff>
        </xdr:to>
        <xdr:sp macro="" textlink="">
          <xdr:nvSpPr>
            <xdr:cNvPr id="7277" name="Check Box 109" hidden="1">
              <a:extLst>
                <a:ext uri="{63B3BB69-23CF-44E3-9099-C40C66FF867C}">
                  <a14:compatExt spid="_x0000_s7277"/>
                </a:ext>
                <a:ext uri="{FF2B5EF4-FFF2-40B4-BE49-F238E27FC236}">
                  <a16:creationId xmlns:a16="http://schemas.microsoft.com/office/drawing/2014/main" id="{00000000-0008-0000-0400-00006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9</xdr:col>
          <xdr:colOff>123825</xdr:colOff>
          <xdr:row>28</xdr:row>
          <xdr:rowOff>142875</xdr:rowOff>
        </xdr:to>
        <xdr:sp macro="" textlink="">
          <xdr:nvSpPr>
            <xdr:cNvPr id="7278" name="Check Box 110" hidden="1">
              <a:extLst>
                <a:ext uri="{63B3BB69-23CF-44E3-9099-C40C66FF867C}">
                  <a14:compatExt spid="_x0000_s7278"/>
                </a:ext>
                <a:ext uri="{FF2B5EF4-FFF2-40B4-BE49-F238E27FC236}">
                  <a16:creationId xmlns:a16="http://schemas.microsoft.com/office/drawing/2014/main" id="{00000000-0008-0000-0400-00006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32</xdr:row>
          <xdr:rowOff>295275</xdr:rowOff>
        </xdr:from>
        <xdr:to>
          <xdr:col>9</xdr:col>
          <xdr:colOff>123825</xdr:colOff>
          <xdr:row>34</xdr:row>
          <xdr:rowOff>0</xdr:rowOff>
        </xdr:to>
        <xdr:sp macro="" textlink="">
          <xdr:nvSpPr>
            <xdr:cNvPr id="7279" name="Check Box 111" hidden="1">
              <a:extLst>
                <a:ext uri="{63B3BB69-23CF-44E3-9099-C40C66FF867C}">
                  <a14:compatExt spid="_x0000_s7279"/>
                </a:ext>
                <a:ext uri="{FF2B5EF4-FFF2-40B4-BE49-F238E27FC236}">
                  <a16:creationId xmlns:a16="http://schemas.microsoft.com/office/drawing/2014/main" id="{00000000-0008-0000-0400-00006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33</xdr:row>
          <xdr:rowOff>142875</xdr:rowOff>
        </xdr:from>
        <xdr:to>
          <xdr:col>9</xdr:col>
          <xdr:colOff>123825</xdr:colOff>
          <xdr:row>35</xdr:row>
          <xdr:rowOff>9525</xdr:rowOff>
        </xdr:to>
        <xdr:sp macro="" textlink="">
          <xdr:nvSpPr>
            <xdr:cNvPr id="7280" name="Check Box 112" hidden="1">
              <a:extLst>
                <a:ext uri="{63B3BB69-23CF-44E3-9099-C40C66FF867C}">
                  <a14:compatExt spid="_x0000_s7280"/>
                </a:ext>
                <a:ext uri="{FF2B5EF4-FFF2-40B4-BE49-F238E27FC236}">
                  <a16:creationId xmlns:a16="http://schemas.microsoft.com/office/drawing/2014/main" id="{00000000-0008-0000-0400-00007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34</xdr:row>
          <xdr:rowOff>295275</xdr:rowOff>
        </xdr:from>
        <xdr:to>
          <xdr:col>9</xdr:col>
          <xdr:colOff>123825</xdr:colOff>
          <xdr:row>36</xdr:row>
          <xdr:rowOff>0</xdr:rowOff>
        </xdr:to>
        <xdr:sp macro="" textlink="">
          <xdr:nvSpPr>
            <xdr:cNvPr id="7281" name="Check Box 113" hidden="1">
              <a:extLst>
                <a:ext uri="{63B3BB69-23CF-44E3-9099-C40C66FF867C}">
                  <a14:compatExt spid="_x0000_s7281"/>
                </a:ext>
                <a:ext uri="{FF2B5EF4-FFF2-40B4-BE49-F238E27FC236}">
                  <a16:creationId xmlns:a16="http://schemas.microsoft.com/office/drawing/2014/main" id="{00000000-0008-0000-0400-00007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36</xdr:row>
          <xdr:rowOff>9525</xdr:rowOff>
        </xdr:from>
        <xdr:to>
          <xdr:col>9</xdr:col>
          <xdr:colOff>123825</xdr:colOff>
          <xdr:row>36</xdr:row>
          <xdr:rowOff>142875</xdr:rowOff>
        </xdr:to>
        <xdr:sp macro="" textlink="">
          <xdr:nvSpPr>
            <xdr:cNvPr id="7282" name="Check Box 114" hidden="1">
              <a:extLst>
                <a:ext uri="{63B3BB69-23CF-44E3-9099-C40C66FF867C}">
                  <a14:compatExt spid="_x0000_s7282"/>
                </a:ext>
                <a:ext uri="{FF2B5EF4-FFF2-40B4-BE49-F238E27FC236}">
                  <a16:creationId xmlns:a16="http://schemas.microsoft.com/office/drawing/2014/main" id="{00000000-0008-0000-0400-00007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28</xdr:row>
          <xdr:rowOff>752475</xdr:rowOff>
        </xdr:from>
        <xdr:to>
          <xdr:col>9</xdr:col>
          <xdr:colOff>114300</xdr:colOff>
          <xdr:row>30</xdr:row>
          <xdr:rowOff>0</xdr:rowOff>
        </xdr:to>
        <xdr:sp macro="" textlink="">
          <xdr:nvSpPr>
            <xdr:cNvPr id="7283" name="Check Box 115" hidden="1">
              <a:extLst>
                <a:ext uri="{63B3BB69-23CF-44E3-9099-C40C66FF867C}">
                  <a14:compatExt spid="_x0000_s7283"/>
                </a:ext>
                <a:ext uri="{FF2B5EF4-FFF2-40B4-BE49-F238E27FC236}">
                  <a16:creationId xmlns:a16="http://schemas.microsoft.com/office/drawing/2014/main" id="{00000000-0008-0000-0400-00007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30</xdr:row>
          <xdr:rowOff>133350</xdr:rowOff>
        </xdr:from>
        <xdr:to>
          <xdr:col>9</xdr:col>
          <xdr:colOff>114300</xdr:colOff>
          <xdr:row>30</xdr:row>
          <xdr:rowOff>276225</xdr:rowOff>
        </xdr:to>
        <xdr:sp macro="" textlink="">
          <xdr:nvSpPr>
            <xdr:cNvPr id="7284" name="Check Box 116" hidden="1">
              <a:extLst>
                <a:ext uri="{63B3BB69-23CF-44E3-9099-C40C66FF867C}">
                  <a14:compatExt spid="_x0000_s7284"/>
                </a:ext>
                <a:ext uri="{FF2B5EF4-FFF2-40B4-BE49-F238E27FC236}">
                  <a16:creationId xmlns:a16="http://schemas.microsoft.com/office/drawing/2014/main" id="{00000000-0008-0000-0400-00007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31</xdr:row>
          <xdr:rowOff>142875</xdr:rowOff>
        </xdr:from>
        <xdr:to>
          <xdr:col>9</xdr:col>
          <xdr:colOff>114300</xdr:colOff>
          <xdr:row>31</xdr:row>
          <xdr:rowOff>285750</xdr:rowOff>
        </xdr:to>
        <xdr:sp macro="" textlink="">
          <xdr:nvSpPr>
            <xdr:cNvPr id="7285" name="Check Box 117" hidden="1">
              <a:extLst>
                <a:ext uri="{63B3BB69-23CF-44E3-9099-C40C66FF867C}">
                  <a14:compatExt spid="_x0000_s7285"/>
                </a:ext>
                <a:ext uri="{FF2B5EF4-FFF2-40B4-BE49-F238E27FC236}">
                  <a16:creationId xmlns:a16="http://schemas.microsoft.com/office/drawing/2014/main" id="{00000000-0008-0000-0400-00007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31</xdr:row>
          <xdr:rowOff>295275</xdr:rowOff>
        </xdr:from>
        <xdr:to>
          <xdr:col>9</xdr:col>
          <xdr:colOff>114300</xdr:colOff>
          <xdr:row>32</xdr:row>
          <xdr:rowOff>133350</xdr:rowOff>
        </xdr:to>
        <xdr:sp macro="" textlink="">
          <xdr:nvSpPr>
            <xdr:cNvPr id="7286" name="Check Box 118" hidden="1">
              <a:extLst>
                <a:ext uri="{63B3BB69-23CF-44E3-9099-C40C66FF867C}">
                  <a14:compatExt spid="_x0000_s7286"/>
                </a:ext>
                <a:ext uri="{FF2B5EF4-FFF2-40B4-BE49-F238E27FC236}">
                  <a16:creationId xmlns:a16="http://schemas.microsoft.com/office/drawing/2014/main" id="{00000000-0008-0000-0400-00007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133350</xdr:rowOff>
        </xdr:from>
        <xdr:to>
          <xdr:col>8</xdr:col>
          <xdr:colOff>152400</xdr:colOff>
          <xdr:row>5</xdr:row>
          <xdr:rowOff>28575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8</xdr:col>
          <xdr:colOff>152400</xdr:colOff>
          <xdr:row>5</xdr:row>
          <xdr:rowOff>180975</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0</xdr:rowOff>
        </xdr:from>
        <xdr:to>
          <xdr:col>8</xdr:col>
          <xdr:colOff>152400</xdr:colOff>
          <xdr:row>6</xdr:row>
          <xdr:rowOff>180975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0</xdr:rowOff>
        </xdr:from>
        <xdr:to>
          <xdr:col>8</xdr:col>
          <xdr:colOff>152400</xdr:colOff>
          <xdr:row>7</xdr:row>
          <xdr:rowOff>180975</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285750</xdr:rowOff>
        </xdr:from>
        <xdr:to>
          <xdr:col>8</xdr:col>
          <xdr:colOff>142875</xdr:colOff>
          <xdr:row>9</xdr:row>
          <xdr:rowOff>180975</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276225</xdr:rowOff>
        </xdr:from>
        <xdr:to>
          <xdr:col>8</xdr:col>
          <xdr:colOff>142875</xdr:colOff>
          <xdr:row>11</xdr:row>
          <xdr:rowOff>19050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276225</xdr:rowOff>
        </xdr:from>
        <xdr:to>
          <xdr:col>8</xdr:col>
          <xdr:colOff>152400</xdr:colOff>
          <xdr:row>12</xdr:row>
          <xdr:rowOff>38100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133350</xdr:rowOff>
        </xdr:from>
        <xdr:to>
          <xdr:col>8</xdr:col>
          <xdr:colOff>142875</xdr:colOff>
          <xdr:row>13</xdr:row>
          <xdr:rowOff>28575</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285750</xdr:rowOff>
        </xdr:from>
        <xdr:to>
          <xdr:col>8</xdr:col>
          <xdr:colOff>142875</xdr:colOff>
          <xdr:row>14</xdr:row>
          <xdr:rowOff>38100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9525</xdr:rowOff>
        </xdr:from>
        <xdr:to>
          <xdr:col>8</xdr:col>
          <xdr:colOff>142875</xdr:colOff>
          <xdr:row>15</xdr:row>
          <xdr:rowOff>38100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409575</xdr:rowOff>
        </xdr:from>
        <xdr:to>
          <xdr:col>8</xdr:col>
          <xdr:colOff>152400</xdr:colOff>
          <xdr:row>16</xdr:row>
          <xdr:rowOff>57150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142875</xdr:colOff>
          <xdr:row>17</xdr:row>
          <xdr:rowOff>19050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152400</xdr:colOff>
          <xdr:row>18</xdr:row>
          <xdr:rowOff>9525</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133350</xdr:rowOff>
        </xdr:from>
        <xdr:to>
          <xdr:col>8</xdr:col>
          <xdr:colOff>152400</xdr:colOff>
          <xdr:row>20</xdr:row>
          <xdr:rowOff>28575</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5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266700</xdr:rowOff>
        </xdr:from>
        <xdr:to>
          <xdr:col>8</xdr:col>
          <xdr:colOff>152400</xdr:colOff>
          <xdr:row>21</xdr:row>
          <xdr:rowOff>38100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5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0</xdr:rowOff>
        </xdr:from>
        <xdr:to>
          <xdr:col>8</xdr:col>
          <xdr:colOff>152400</xdr:colOff>
          <xdr:row>21</xdr:row>
          <xdr:rowOff>190500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5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0</xdr:rowOff>
        </xdr:from>
        <xdr:to>
          <xdr:col>8</xdr:col>
          <xdr:colOff>152400</xdr:colOff>
          <xdr:row>23</xdr:row>
          <xdr:rowOff>28575</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5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276225</xdr:rowOff>
        </xdr:from>
        <xdr:to>
          <xdr:col>8</xdr:col>
          <xdr:colOff>152400</xdr:colOff>
          <xdr:row>24</xdr:row>
          <xdr:rowOff>38100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5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133350</xdr:rowOff>
        </xdr:from>
        <xdr:to>
          <xdr:col>8</xdr:col>
          <xdr:colOff>142875</xdr:colOff>
          <xdr:row>24</xdr:row>
          <xdr:rowOff>171450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5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285750</xdr:rowOff>
        </xdr:from>
        <xdr:to>
          <xdr:col>8</xdr:col>
          <xdr:colOff>152400</xdr:colOff>
          <xdr:row>25</xdr:row>
          <xdr:rowOff>180975</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5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285750</xdr:rowOff>
        </xdr:from>
        <xdr:to>
          <xdr:col>8</xdr:col>
          <xdr:colOff>152400</xdr:colOff>
          <xdr:row>26</xdr:row>
          <xdr:rowOff>161925</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5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0</xdr:rowOff>
        </xdr:from>
        <xdr:to>
          <xdr:col>8</xdr:col>
          <xdr:colOff>152400</xdr:colOff>
          <xdr:row>9</xdr:row>
          <xdr:rowOff>47625</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5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304801</xdr:colOff>
      <xdr:row>3</xdr:row>
      <xdr:rowOff>121921</xdr:rowOff>
    </xdr:from>
    <xdr:to>
      <xdr:col>6</xdr:col>
      <xdr:colOff>193934</xdr:colOff>
      <xdr:row>6</xdr:row>
      <xdr:rowOff>8896</xdr:rowOff>
    </xdr:to>
    <xdr:pic>
      <xdr:nvPicPr>
        <xdr:cNvPr id="2" name="Grafik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2712721" y="746761"/>
          <a:ext cx="959518" cy="468000"/>
        </a:xfrm>
        <a:prstGeom prst="rect">
          <a:avLst/>
        </a:prstGeom>
      </xdr:spPr>
    </xdr:pic>
    <xdr:clientData/>
  </xdr:twoCellAnchor>
  <xdr:twoCellAnchor editAs="oneCell">
    <xdr:from>
      <xdr:col>5</xdr:col>
      <xdr:colOff>190500</xdr:colOff>
      <xdr:row>6</xdr:row>
      <xdr:rowOff>27769</xdr:rowOff>
    </xdr:from>
    <xdr:to>
      <xdr:col>7</xdr:col>
      <xdr:colOff>66401</xdr:colOff>
      <xdr:row>7</xdr:row>
      <xdr:rowOff>29605</xdr:rowOff>
    </xdr:to>
    <xdr:pic>
      <xdr:nvPicPr>
        <xdr:cNvPr id="3" name="Grafik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2888876" y="1229040"/>
          <a:ext cx="1364043" cy="468000"/>
        </a:xfrm>
        <a:prstGeom prst="rect">
          <a:avLst/>
        </a:prstGeom>
      </xdr:spPr>
    </xdr:pic>
    <xdr:clientData/>
  </xdr:twoCellAnchor>
  <xdr:twoCellAnchor editAs="oneCell">
    <xdr:from>
      <xdr:col>4</xdr:col>
      <xdr:colOff>304801</xdr:colOff>
      <xdr:row>7</xdr:row>
      <xdr:rowOff>76200</xdr:rowOff>
    </xdr:from>
    <xdr:to>
      <xdr:col>6</xdr:col>
      <xdr:colOff>114619</xdr:colOff>
      <xdr:row>9</xdr:row>
      <xdr:rowOff>127091</xdr:rowOff>
    </xdr:to>
    <xdr:pic>
      <xdr:nvPicPr>
        <xdr:cNvPr id="4" name="Grafik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2712721" y="1920240"/>
          <a:ext cx="880203" cy="487680"/>
        </a:xfrm>
        <a:prstGeom prst="rect">
          <a:avLst/>
        </a:prstGeom>
      </xdr:spPr>
    </xdr:pic>
    <xdr:clientData/>
  </xdr:twoCellAnchor>
  <xdr:twoCellAnchor editAs="oneCell">
    <xdr:from>
      <xdr:col>6</xdr:col>
      <xdr:colOff>71331</xdr:colOff>
      <xdr:row>7</xdr:row>
      <xdr:rowOff>274006</xdr:rowOff>
    </xdr:from>
    <xdr:to>
      <xdr:col>7</xdr:col>
      <xdr:colOff>57436</xdr:colOff>
      <xdr:row>10</xdr:row>
      <xdr:rowOff>81233</xdr:rowOff>
    </xdr:to>
    <xdr:pic>
      <xdr:nvPicPr>
        <xdr:cNvPr id="5" name="Grafik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4"/>
        <a:stretch>
          <a:fillRect/>
        </a:stretch>
      </xdr:blipFill>
      <xdr:spPr>
        <a:xfrm>
          <a:off x="3738456" y="2236156"/>
          <a:ext cx="777241" cy="527463"/>
        </a:xfrm>
        <a:prstGeom prst="rect">
          <a:avLst/>
        </a:prstGeom>
      </xdr:spPr>
    </xdr:pic>
    <xdr:clientData/>
  </xdr:twoCellAnchor>
  <xdr:twoCellAnchor editAs="oneCell">
    <xdr:from>
      <xdr:col>4</xdr:col>
      <xdr:colOff>304801</xdr:colOff>
      <xdr:row>11</xdr:row>
      <xdr:rowOff>53341</xdr:rowOff>
    </xdr:from>
    <xdr:to>
      <xdr:col>6</xdr:col>
      <xdr:colOff>423136</xdr:colOff>
      <xdr:row>12</xdr:row>
      <xdr:rowOff>101369</xdr:rowOff>
    </xdr:to>
    <xdr:pic>
      <xdr:nvPicPr>
        <xdr:cNvPr id="6" name="Grafik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5"/>
        <a:stretch>
          <a:fillRect/>
        </a:stretch>
      </xdr:blipFill>
      <xdr:spPr>
        <a:xfrm>
          <a:off x="2712721" y="2964181"/>
          <a:ext cx="1188720" cy="190904"/>
        </a:xfrm>
        <a:prstGeom prst="rect">
          <a:avLst/>
        </a:prstGeom>
      </xdr:spPr>
    </xdr:pic>
    <xdr:clientData/>
  </xdr:twoCellAnchor>
  <xdr:twoCellAnchor editAs="oneCell">
    <xdr:from>
      <xdr:col>5</xdr:col>
      <xdr:colOff>278587</xdr:colOff>
      <xdr:row>12</xdr:row>
      <xdr:rowOff>95250</xdr:rowOff>
    </xdr:from>
    <xdr:to>
      <xdr:col>7</xdr:col>
      <xdr:colOff>59074</xdr:colOff>
      <xdr:row>14</xdr:row>
      <xdr:rowOff>102687</xdr:rowOff>
    </xdr:to>
    <xdr:pic>
      <xdr:nvPicPr>
        <xdr:cNvPr id="7" name="Grafik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6"/>
        <a:stretch>
          <a:fillRect/>
        </a:stretch>
      </xdr:blipFill>
      <xdr:spPr>
        <a:xfrm>
          <a:off x="3106779" y="2776904"/>
          <a:ext cx="1348449" cy="307841"/>
        </a:xfrm>
        <a:prstGeom prst="rect">
          <a:avLst/>
        </a:prstGeom>
      </xdr:spPr>
    </xdr:pic>
    <xdr:clientData/>
  </xdr:twoCellAnchor>
  <xdr:twoCellAnchor editAs="oneCell">
    <xdr:from>
      <xdr:col>4</xdr:col>
      <xdr:colOff>277906</xdr:colOff>
      <xdr:row>14</xdr:row>
      <xdr:rowOff>439807</xdr:rowOff>
    </xdr:from>
    <xdr:to>
      <xdr:col>5</xdr:col>
      <xdr:colOff>699247</xdr:colOff>
      <xdr:row>17</xdr:row>
      <xdr:rowOff>13289</xdr:rowOff>
    </xdr:to>
    <xdr:pic>
      <xdr:nvPicPr>
        <xdr:cNvPr id="8" name="Grafik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7"/>
        <a:stretch>
          <a:fillRect/>
        </a:stretch>
      </xdr:blipFill>
      <xdr:spPr>
        <a:xfrm>
          <a:off x="2662518" y="3568489"/>
          <a:ext cx="735105" cy="303459"/>
        </a:xfrm>
        <a:prstGeom prst="rect">
          <a:avLst/>
        </a:prstGeom>
      </xdr:spPr>
    </xdr:pic>
    <xdr:clientData/>
  </xdr:twoCellAnchor>
  <xdr:twoCellAnchor editAs="oneCell">
    <xdr:from>
      <xdr:col>5</xdr:col>
      <xdr:colOff>690282</xdr:colOff>
      <xdr:row>16</xdr:row>
      <xdr:rowOff>51650</xdr:rowOff>
    </xdr:from>
    <xdr:to>
      <xdr:col>7</xdr:col>
      <xdr:colOff>39506</xdr:colOff>
      <xdr:row>18</xdr:row>
      <xdr:rowOff>130558</xdr:rowOff>
    </xdr:to>
    <xdr:pic>
      <xdr:nvPicPr>
        <xdr:cNvPr id="9" name="Grafik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8"/>
        <a:stretch>
          <a:fillRect/>
        </a:stretch>
      </xdr:blipFill>
      <xdr:spPr>
        <a:xfrm>
          <a:off x="3388658" y="3772003"/>
          <a:ext cx="837366" cy="365779"/>
        </a:xfrm>
        <a:prstGeom prst="rect">
          <a:avLst/>
        </a:prstGeom>
      </xdr:spPr>
    </xdr:pic>
    <xdr:clientData/>
  </xdr:twoCellAnchor>
  <xdr:twoCellAnchor editAs="oneCell">
    <xdr:from>
      <xdr:col>4</xdr:col>
      <xdr:colOff>304801</xdr:colOff>
      <xdr:row>19</xdr:row>
      <xdr:rowOff>53874</xdr:rowOff>
    </xdr:from>
    <xdr:to>
      <xdr:col>6</xdr:col>
      <xdr:colOff>347687</xdr:colOff>
      <xdr:row>21</xdr:row>
      <xdr:rowOff>192180</xdr:rowOff>
    </xdr:to>
    <xdr:pic>
      <xdr:nvPicPr>
        <xdr:cNvPr id="10" name="Grafik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9"/>
        <a:stretch>
          <a:fillRect/>
        </a:stretch>
      </xdr:blipFill>
      <xdr:spPr>
        <a:xfrm>
          <a:off x="2810609" y="3768624"/>
          <a:ext cx="1149251" cy="446037"/>
        </a:xfrm>
        <a:prstGeom prst="rect">
          <a:avLst/>
        </a:prstGeom>
      </xdr:spPr>
    </xdr:pic>
    <xdr:clientData/>
  </xdr:twoCellAnchor>
  <xdr:twoCellAnchor editAs="oneCell">
    <xdr:from>
      <xdr:col>5</xdr:col>
      <xdr:colOff>439106</xdr:colOff>
      <xdr:row>20</xdr:row>
      <xdr:rowOff>137988</xdr:rowOff>
    </xdr:from>
    <xdr:to>
      <xdr:col>7</xdr:col>
      <xdr:colOff>66401</xdr:colOff>
      <xdr:row>22</xdr:row>
      <xdr:rowOff>119357</xdr:rowOff>
    </xdr:to>
    <xdr:pic>
      <xdr:nvPicPr>
        <xdr:cNvPr id="11" name="Grafik 10">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10"/>
        <a:stretch>
          <a:fillRect/>
        </a:stretch>
      </xdr:blipFill>
      <xdr:spPr>
        <a:xfrm>
          <a:off x="3267298" y="4145815"/>
          <a:ext cx="1195257" cy="420985"/>
        </a:xfrm>
        <a:prstGeom prst="rect">
          <a:avLst/>
        </a:prstGeom>
      </xdr:spPr>
    </xdr:pic>
    <xdr:clientData/>
  </xdr:twoCellAnchor>
  <xdr:twoCellAnchor editAs="oneCell">
    <xdr:from>
      <xdr:col>4</xdr:col>
      <xdr:colOff>304801</xdr:colOff>
      <xdr:row>24</xdr:row>
      <xdr:rowOff>8966</xdr:rowOff>
    </xdr:from>
    <xdr:to>
      <xdr:col>6</xdr:col>
      <xdr:colOff>148770</xdr:colOff>
      <xdr:row>25</xdr:row>
      <xdr:rowOff>18491</xdr:rowOff>
    </xdr:to>
    <xdr:pic>
      <xdr:nvPicPr>
        <xdr:cNvPr id="12" name="Grafik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11"/>
        <a:stretch>
          <a:fillRect/>
        </a:stretch>
      </xdr:blipFill>
      <xdr:spPr>
        <a:xfrm>
          <a:off x="2712721" y="7278446"/>
          <a:ext cx="914354" cy="304800"/>
        </a:xfrm>
        <a:prstGeom prst="rect">
          <a:avLst/>
        </a:prstGeom>
      </xdr:spPr>
    </xdr:pic>
    <xdr:clientData/>
  </xdr:twoCellAnchor>
  <xdr:twoCellAnchor editAs="oneCell">
    <xdr:from>
      <xdr:col>5</xdr:col>
      <xdr:colOff>478777</xdr:colOff>
      <xdr:row>25</xdr:row>
      <xdr:rowOff>109917</xdr:rowOff>
    </xdr:from>
    <xdr:to>
      <xdr:col>7</xdr:col>
      <xdr:colOff>66401</xdr:colOff>
      <xdr:row>26</xdr:row>
      <xdr:rowOff>217449</xdr:rowOff>
    </xdr:to>
    <xdr:pic>
      <xdr:nvPicPr>
        <xdr:cNvPr id="13" name="Grafik 12">
          <a:extLst>
            <a:ext uri="{FF2B5EF4-FFF2-40B4-BE49-F238E27FC236}">
              <a16:creationId xmlns:a16="http://schemas.microsoft.com/office/drawing/2014/main" id="{00000000-0008-0000-0500-00000D000000}"/>
            </a:ext>
          </a:extLst>
        </xdr:cNvPr>
        <xdr:cNvPicPr>
          <a:picLocks noChangeAspect="1"/>
        </xdr:cNvPicPr>
      </xdr:nvPicPr>
      <xdr:blipFill>
        <a:blip xmlns:r="http://schemas.openxmlformats.org/officeDocument/2006/relationships" r:embed="rId12"/>
        <a:stretch>
          <a:fillRect/>
        </a:stretch>
      </xdr:blipFill>
      <xdr:spPr>
        <a:xfrm>
          <a:off x="3221977" y="7684197"/>
          <a:ext cx="1093695" cy="40280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9525</xdr:colOff>
          <xdr:row>2</xdr:row>
          <xdr:rowOff>180975</xdr:rowOff>
        </xdr:from>
        <xdr:to>
          <xdr:col>9</xdr:col>
          <xdr:colOff>123825</xdr:colOff>
          <xdr:row>4</xdr:row>
          <xdr:rowOff>28575</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5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133350</xdr:rowOff>
        </xdr:from>
        <xdr:to>
          <xdr:col>9</xdr:col>
          <xdr:colOff>123825</xdr:colOff>
          <xdr:row>5</xdr:row>
          <xdr:rowOff>28575</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5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133350</xdr:rowOff>
        </xdr:from>
        <xdr:to>
          <xdr:col>9</xdr:col>
          <xdr:colOff>123825</xdr:colOff>
          <xdr:row>5</xdr:row>
          <xdr:rowOff>180975</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5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0</xdr:rowOff>
        </xdr:from>
        <xdr:to>
          <xdr:col>9</xdr:col>
          <xdr:colOff>123825</xdr:colOff>
          <xdr:row>6</xdr:row>
          <xdr:rowOff>180975</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5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7</xdr:row>
          <xdr:rowOff>9525</xdr:rowOff>
        </xdr:from>
        <xdr:to>
          <xdr:col>9</xdr:col>
          <xdr:colOff>123825</xdr:colOff>
          <xdr:row>7</xdr:row>
          <xdr:rowOff>180975</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5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285750</xdr:rowOff>
        </xdr:from>
        <xdr:to>
          <xdr:col>9</xdr:col>
          <xdr:colOff>123825</xdr:colOff>
          <xdr:row>9</xdr:row>
          <xdr:rowOff>180975</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5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276225</xdr:rowOff>
        </xdr:from>
        <xdr:to>
          <xdr:col>9</xdr:col>
          <xdr:colOff>123825</xdr:colOff>
          <xdr:row>11</xdr:row>
          <xdr:rowOff>19050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5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276225</xdr:rowOff>
        </xdr:from>
        <xdr:to>
          <xdr:col>9</xdr:col>
          <xdr:colOff>133350</xdr:colOff>
          <xdr:row>12</xdr:row>
          <xdr:rowOff>38100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5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11</xdr:row>
          <xdr:rowOff>133350</xdr:rowOff>
        </xdr:from>
        <xdr:to>
          <xdr:col>9</xdr:col>
          <xdr:colOff>123825</xdr:colOff>
          <xdr:row>13</xdr:row>
          <xdr:rowOff>28575</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5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285750</xdr:rowOff>
        </xdr:from>
        <xdr:to>
          <xdr:col>9</xdr:col>
          <xdr:colOff>123825</xdr:colOff>
          <xdr:row>14</xdr:row>
          <xdr:rowOff>38100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5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9525</xdr:rowOff>
        </xdr:from>
        <xdr:to>
          <xdr:col>9</xdr:col>
          <xdr:colOff>123825</xdr:colOff>
          <xdr:row>15</xdr:row>
          <xdr:rowOff>38100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5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409575</xdr:rowOff>
        </xdr:from>
        <xdr:to>
          <xdr:col>9</xdr:col>
          <xdr:colOff>123825</xdr:colOff>
          <xdr:row>16</xdr:row>
          <xdr:rowOff>57150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5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123825</xdr:rowOff>
        </xdr:from>
        <xdr:to>
          <xdr:col>9</xdr:col>
          <xdr:colOff>123825</xdr:colOff>
          <xdr:row>17</xdr:row>
          <xdr:rowOff>19050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5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114300</xdr:rowOff>
        </xdr:from>
        <xdr:to>
          <xdr:col>9</xdr:col>
          <xdr:colOff>123825</xdr:colOff>
          <xdr:row>18</xdr:row>
          <xdr:rowOff>9525</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5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114300</xdr:rowOff>
        </xdr:from>
        <xdr:to>
          <xdr:col>9</xdr:col>
          <xdr:colOff>123825</xdr:colOff>
          <xdr:row>19</xdr:row>
          <xdr:rowOff>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5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133350</xdr:rowOff>
        </xdr:from>
        <xdr:to>
          <xdr:col>9</xdr:col>
          <xdr:colOff>123825</xdr:colOff>
          <xdr:row>20</xdr:row>
          <xdr:rowOff>28575</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5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266700</xdr:rowOff>
        </xdr:from>
        <xdr:to>
          <xdr:col>9</xdr:col>
          <xdr:colOff>123825</xdr:colOff>
          <xdr:row>21</xdr:row>
          <xdr:rowOff>38100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5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xdr:row>
          <xdr:rowOff>0</xdr:rowOff>
        </xdr:from>
        <xdr:to>
          <xdr:col>9</xdr:col>
          <xdr:colOff>123825</xdr:colOff>
          <xdr:row>21</xdr:row>
          <xdr:rowOff>190500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5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22</xdr:row>
          <xdr:rowOff>0</xdr:rowOff>
        </xdr:from>
        <xdr:to>
          <xdr:col>9</xdr:col>
          <xdr:colOff>123825</xdr:colOff>
          <xdr:row>23</xdr:row>
          <xdr:rowOff>28575</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5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22</xdr:row>
          <xdr:rowOff>276225</xdr:rowOff>
        </xdr:from>
        <xdr:to>
          <xdr:col>9</xdr:col>
          <xdr:colOff>133350</xdr:colOff>
          <xdr:row>24</xdr:row>
          <xdr:rowOff>38100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5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23</xdr:row>
          <xdr:rowOff>133350</xdr:rowOff>
        </xdr:from>
        <xdr:to>
          <xdr:col>9</xdr:col>
          <xdr:colOff>123825</xdr:colOff>
          <xdr:row>24</xdr:row>
          <xdr:rowOff>171450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5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24</xdr:row>
          <xdr:rowOff>285750</xdr:rowOff>
        </xdr:from>
        <xdr:to>
          <xdr:col>9</xdr:col>
          <xdr:colOff>123825</xdr:colOff>
          <xdr:row>25</xdr:row>
          <xdr:rowOff>180975</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5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25</xdr:row>
          <xdr:rowOff>285750</xdr:rowOff>
        </xdr:from>
        <xdr:to>
          <xdr:col>9</xdr:col>
          <xdr:colOff>123825</xdr:colOff>
          <xdr:row>26</xdr:row>
          <xdr:rowOff>161925</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5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0</xdr:rowOff>
        </xdr:from>
        <xdr:to>
          <xdr:col>9</xdr:col>
          <xdr:colOff>123825</xdr:colOff>
          <xdr:row>9</xdr:row>
          <xdr:rowOff>47625</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5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xdr:row>
          <xdr:rowOff>171450</xdr:rowOff>
        </xdr:from>
        <xdr:to>
          <xdr:col>8</xdr:col>
          <xdr:colOff>152400</xdr:colOff>
          <xdr:row>4</xdr:row>
          <xdr:rowOff>28575</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5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133350</xdr:rowOff>
        </xdr:from>
        <xdr:to>
          <xdr:col>8</xdr:col>
          <xdr:colOff>152400</xdr:colOff>
          <xdr:row>5</xdr:row>
          <xdr:rowOff>28575</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5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8</xdr:col>
          <xdr:colOff>152400</xdr:colOff>
          <xdr:row>5</xdr:row>
          <xdr:rowOff>180975</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5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0</xdr:rowOff>
        </xdr:from>
        <xdr:to>
          <xdr:col>8</xdr:col>
          <xdr:colOff>152400</xdr:colOff>
          <xdr:row>6</xdr:row>
          <xdr:rowOff>180975</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5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xdr:row>
          <xdr:rowOff>0</xdr:rowOff>
        </xdr:from>
        <xdr:to>
          <xdr:col>8</xdr:col>
          <xdr:colOff>152400</xdr:colOff>
          <xdr:row>7</xdr:row>
          <xdr:rowOff>180975</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5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285750</xdr:rowOff>
        </xdr:from>
        <xdr:to>
          <xdr:col>8</xdr:col>
          <xdr:colOff>142875</xdr:colOff>
          <xdr:row>9</xdr:row>
          <xdr:rowOff>180975</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5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276225</xdr:rowOff>
        </xdr:from>
        <xdr:to>
          <xdr:col>8</xdr:col>
          <xdr:colOff>142875</xdr:colOff>
          <xdr:row>11</xdr:row>
          <xdr:rowOff>19050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5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276225</xdr:rowOff>
        </xdr:from>
        <xdr:to>
          <xdr:col>8</xdr:col>
          <xdr:colOff>152400</xdr:colOff>
          <xdr:row>12</xdr:row>
          <xdr:rowOff>38100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5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133350</xdr:rowOff>
        </xdr:from>
        <xdr:to>
          <xdr:col>8</xdr:col>
          <xdr:colOff>142875</xdr:colOff>
          <xdr:row>13</xdr:row>
          <xdr:rowOff>28575</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5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285750</xdr:rowOff>
        </xdr:from>
        <xdr:to>
          <xdr:col>8</xdr:col>
          <xdr:colOff>142875</xdr:colOff>
          <xdr:row>14</xdr:row>
          <xdr:rowOff>38100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5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9525</xdr:rowOff>
        </xdr:from>
        <xdr:to>
          <xdr:col>8</xdr:col>
          <xdr:colOff>142875</xdr:colOff>
          <xdr:row>15</xdr:row>
          <xdr:rowOff>38100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5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409575</xdr:rowOff>
        </xdr:from>
        <xdr:to>
          <xdr:col>8</xdr:col>
          <xdr:colOff>152400</xdr:colOff>
          <xdr:row>16</xdr:row>
          <xdr:rowOff>57150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5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142875</xdr:colOff>
          <xdr:row>17</xdr:row>
          <xdr:rowOff>19050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5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152400</xdr:colOff>
          <xdr:row>18</xdr:row>
          <xdr:rowOff>9525</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5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114300</xdr:rowOff>
        </xdr:from>
        <xdr:to>
          <xdr:col>8</xdr:col>
          <xdr:colOff>152400</xdr:colOff>
          <xdr:row>19</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5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133350</xdr:rowOff>
        </xdr:from>
        <xdr:to>
          <xdr:col>8</xdr:col>
          <xdr:colOff>152400</xdr:colOff>
          <xdr:row>20</xdr:row>
          <xdr:rowOff>28575</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5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266700</xdr:rowOff>
        </xdr:from>
        <xdr:to>
          <xdr:col>8</xdr:col>
          <xdr:colOff>152400</xdr:colOff>
          <xdr:row>21</xdr:row>
          <xdr:rowOff>38100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5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0</xdr:rowOff>
        </xdr:from>
        <xdr:to>
          <xdr:col>8</xdr:col>
          <xdr:colOff>152400</xdr:colOff>
          <xdr:row>21</xdr:row>
          <xdr:rowOff>190500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5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0</xdr:rowOff>
        </xdr:from>
        <xdr:to>
          <xdr:col>8</xdr:col>
          <xdr:colOff>152400</xdr:colOff>
          <xdr:row>23</xdr:row>
          <xdr:rowOff>28575</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5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276225</xdr:rowOff>
        </xdr:from>
        <xdr:to>
          <xdr:col>8</xdr:col>
          <xdr:colOff>152400</xdr:colOff>
          <xdr:row>24</xdr:row>
          <xdr:rowOff>38100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5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133350</xdr:rowOff>
        </xdr:from>
        <xdr:to>
          <xdr:col>8</xdr:col>
          <xdr:colOff>142875</xdr:colOff>
          <xdr:row>24</xdr:row>
          <xdr:rowOff>171450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5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285750</xdr:rowOff>
        </xdr:from>
        <xdr:to>
          <xdr:col>8</xdr:col>
          <xdr:colOff>152400</xdr:colOff>
          <xdr:row>25</xdr:row>
          <xdr:rowOff>180975</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5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285750</xdr:rowOff>
        </xdr:from>
        <xdr:to>
          <xdr:col>8</xdr:col>
          <xdr:colOff>152400</xdr:colOff>
          <xdr:row>26</xdr:row>
          <xdr:rowOff>161925</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5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0</xdr:rowOff>
        </xdr:from>
        <xdr:to>
          <xdr:col>8</xdr:col>
          <xdr:colOff>152400</xdr:colOff>
          <xdr:row>9</xdr:row>
          <xdr:rowOff>47625</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5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304801</xdr:colOff>
      <xdr:row>3</xdr:row>
      <xdr:rowOff>121921</xdr:rowOff>
    </xdr:from>
    <xdr:to>
      <xdr:col>6</xdr:col>
      <xdr:colOff>193934</xdr:colOff>
      <xdr:row>6</xdr:row>
      <xdr:rowOff>8896</xdr:rowOff>
    </xdr:to>
    <xdr:pic>
      <xdr:nvPicPr>
        <xdr:cNvPr id="86" name="Grafik 1">
          <a:extLst>
            <a:ext uri="{FF2B5EF4-FFF2-40B4-BE49-F238E27FC236}">
              <a16:creationId xmlns:a16="http://schemas.microsoft.com/office/drawing/2014/main" id="{00000000-0008-0000-0500-000056000000}"/>
            </a:ext>
          </a:extLst>
        </xdr:cNvPr>
        <xdr:cNvPicPr>
          <a:picLocks noChangeAspect="1"/>
        </xdr:cNvPicPr>
      </xdr:nvPicPr>
      <xdr:blipFill>
        <a:blip xmlns:r="http://schemas.openxmlformats.org/officeDocument/2006/relationships" r:embed="rId1"/>
        <a:stretch>
          <a:fillRect/>
        </a:stretch>
      </xdr:blipFill>
      <xdr:spPr>
        <a:xfrm>
          <a:off x="2781301" y="741046"/>
          <a:ext cx="984508" cy="468000"/>
        </a:xfrm>
        <a:prstGeom prst="rect">
          <a:avLst/>
        </a:prstGeom>
      </xdr:spPr>
    </xdr:pic>
    <xdr:clientData/>
  </xdr:twoCellAnchor>
  <xdr:twoCellAnchor editAs="oneCell">
    <xdr:from>
      <xdr:col>5</xdr:col>
      <xdr:colOff>190500</xdr:colOff>
      <xdr:row>6</xdr:row>
      <xdr:rowOff>27769</xdr:rowOff>
    </xdr:from>
    <xdr:to>
      <xdr:col>7</xdr:col>
      <xdr:colOff>66401</xdr:colOff>
      <xdr:row>7</xdr:row>
      <xdr:rowOff>29605</xdr:rowOff>
    </xdr:to>
    <xdr:pic>
      <xdr:nvPicPr>
        <xdr:cNvPr id="87" name="Grafik 2">
          <a:extLst>
            <a:ext uri="{FF2B5EF4-FFF2-40B4-BE49-F238E27FC236}">
              <a16:creationId xmlns:a16="http://schemas.microsoft.com/office/drawing/2014/main" id="{00000000-0008-0000-0500-000057000000}"/>
            </a:ext>
          </a:extLst>
        </xdr:cNvPr>
        <xdr:cNvPicPr>
          <a:picLocks noChangeAspect="1"/>
        </xdr:cNvPicPr>
      </xdr:nvPicPr>
      <xdr:blipFill>
        <a:blip xmlns:r="http://schemas.openxmlformats.org/officeDocument/2006/relationships" r:embed="rId2"/>
        <a:stretch>
          <a:fillRect/>
        </a:stretch>
      </xdr:blipFill>
      <xdr:spPr>
        <a:xfrm>
          <a:off x="2990850" y="1227919"/>
          <a:ext cx="1418951" cy="459036"/>
        </a:xfrm>
        <a:prstGeom prst="rect">
          <a:avLst/>
        </a:prstGeom>
      </xdr:spPr>
    </xdr:pic>
    <xdr:clientData/>
  </xdr:twoCellAnchor>
  <xdr:twoCellAnchor editAs="oneCell">
    <xdr:from>
      <xdr:col>4</xdr:col>
      <xdr:colOff>304801</xdr:colOff>
      <xdr:row>7</xdr:row>
      <xdr:rowOff>76200</xdr:rowOff>
    </xdr:from>
    <xdr:to>
      <xdr:col>6</xdr:col>
      <xdr:colOff>114619</xdr:colOff>
      <xdr:row>9</xdr:row>
      <xdr:rowOff>127091</xdr:rowOff>
    </xdr:to>
    <xdr:pic>
      <xdr:nvPicPr>
        <xdr:cNvPr id="88" name="Grafik 3">
          <a:extLst>
            <a:ext uri="{FF2B5EF4-FFF2-40B4-BE49-F238E27FC236}">
              <a16:creationId xmlns:a16="http://schemas.microsoft.com/office/drawing/2014/main" id="{00000000-0008-0000-0500-000058000000}"/>
            </a:ext>
          </a:extLst>
        </xdr:cNvPr>
        <xdr:cNvPicPr>
          <a:picLocks noChangeAspect="1"/>
        </xdr:cNvPicPr>
      </xdr:nvPicPr>
      <xdr:blipFill>
        <a:blip xmlns:r="http://schemas.openxmlformats.org/officeDocument/2006/relationships" r:embed="rId3"/>
        <a:stretch>
          <a:fillRect/>
        </a:stretch>
      </xdr:blipFill>
      <xdr:spPr>
        <a:xfrm>
          <a:off x="2781301" y="1733550"/>
          <a:ext cx="905193" cy="489041"/>
        </a:xfrm>
        <a:prstGeom prst="rect">
          <a:avLst/>
        </a:prstGeom>
      </xdr:spPr>
    </xdr:pic>
    <xdr:clientData/>
  </xdr:twoCellAnchor>
  <xdr:twoCellAnchor editAs="oneCell">
    <xdr:from>
      <xdr:col>6</xdr:col>
      <xdr:colOff>71331</xdr:colOff>
      <xdr:row>7</xdr:row>
      <xdr:rowOff>274006</xdr:rowOff>
    </xdr:from>
    <xdr:to>
      <xdr:col>7</xdr:col>
      <xdr:colOff>57436</xdr:colOff>
      <xdr:row>10</xdr:row>
      <xdr:rowOff>81233</xdr:rowOff>
    </xdr:to>
    <xdr:pic>
      <xdr:nvPicPr>
        <xdr:cNvPr id="89" name="Grafik 4">
          <a:extLst>
            <a:ext uri="{FF2B5EF4-FFF2-40B4-BE49-F238E27FC236}">
              <a16:creationId xmlns:a16="http://schemas.microsoft.com/office/drawing/2014/main" id="{00000000-0008-0000-0500-000059000000}"/>
            </a:ext>
          </a:extLst>
        </xdr:cNvPr>
        <xdr:cNvPicPr>
          <a:picLocks noChangeAspect="1"/>
        </xdr:cNvPicPr>
      </xdr:nvPicPr>
      <xdr:blipFill>
        <a:blip xmlns:r="http://schemas.openxmlformats.org/officeDocument/2006/relationships" r:embed="rId4"/>
        <a:stretch>
          <a:fillRect/>
        </a:stretch>
      </xdr:blipFill>
      <xdr:spPr>
        <a:xfrm>
          <a:off x="3643206" y="1931356"/>
          <a:ext cx="757630" cy="531127"/>
        </a:xfrm>
        <a:prstGeom prst="rect">
          <a:avLst/>
        </a:prstGeom>
      </xdr:spPr>
    </xdr:pic>
    <xdr:clientData/>
  </xdr:twoCellAnchor>
  <xdr:twoCellAnchor editAs="oneCell">
    <xdr:from>
      <xdr:col>4</xdr:col>
      <xdr:colOff>304801</xdr:colOff>
      <xdr:row>11</xdr:row>
      <xdr:rowOff>53341</xdr:rowOff>
    </xdr:from>
    <xdr:to>
      <xdr:col>6</xdr:col>
      <xdr:colOff>423136</xdr:colOff>
      <xdr:row>12</xdr:row>
      <xdr:rowOff>101369</xdr:rowOff>
    </xdr:to>
    <xdr:pic>
      <xdr:nvPicPr>
        <xdr:cNvPr id="90" name="Grafik 5">
          <a:extLst>
            <a:ext uri="{FF2B5EF4-FFF2-40B4-BE49-F238E27FC236}">
              <a16:creationId xmlns:a16="http://schemas.microsoft.com/office/drawing/2014/main" id="{00000000-0008-0000-0500-00005A000000}"/>
            </a:ext>
          </a:extLst>
        </xdr:cNvPr>
        <xdr:cNvPicPr>
          <a:picLocks noChangeAspect="1"/>
        </xdr:cNvPicPr>
      </xdr:nvPicPr>
      <xdr:blipFill>
        <a:blip xmlns:r="http://schemas.openxmlformats.org/officeDocument/2006/relationships" r:embed="rId5"/>
        <a:stretch>
          <a:fillRect/>
        </a:stretch>
      </xdr:blipFill>
      <xdr:spPr>
        <a:xfrm>
          <a:off x="2781301" y="2577466"/>
          <a:ext cx="1213710" cy="190903"/>
        </a:xfrm>
        <a:prstGeom prst="rect">
          <a:avLst/>
        </a:prstGeom>
      </xdr:spPr>
    </xdr:pic>
    <xdr:clientData/>
  </xdr:twoCellAnchor>
  <xdr:twoCellAnchor editAs="oneCell">
    <xdr:from>
      <xdr:col>5</xdr:col>
      <xdr:colOff>278587</xdr:colOff>
      <xdr:row>12</xdr:row>
      <xdr:rowOff>95250</xdr:rowOff>
    </xdr:from>
    <xdr:to>
      <xdr:col>7</xdr:col>
      <xdr:colOff>59074</xdr:colOff>
      <xdr:row>14</xdr:row>
      <xdr:rowOff>102687</xdr:rowOff>
    </xdr:to>
    <xdr:pic>
      <xdr:nvPicPr>
        <xdr:cNvPr id="91" name="Grafik 6">
          <a:extLst>
            <a:ext uri="{FF2B5EF4-FFF2-40B4-BE49-F238E27FC236}">
              <a16:creationId xmlns:a16="http://schemas.microsoft.com/office/drawing/2014/main" id="{00000000-0008-0000-0500-00005B000000}"/>
            </a:ext>
          </a:extLst>
        </xdr:cNvPr>
        <xdr:cNvPicPr>
          <a:picLocks noChangeAspect="1"/>
        </xdr:cNvPicPr>
      </xdr:nvPicPr>
      <xdr:blipFill>
        <a:blip xmlns:r="http://schemas.openxmlformats.org/officeDocument/2006/relationships" r:embed="rId6"/>
        <a:stretch>
          <a:fillRect/>
        </a:stretch>
      </xdr:blipFill>
      <xdr:spPr>
        <a:xfrm>
          <a:off x="3078937" y="2762250"/>
          <a:ext cx="1323537" cy="302712"/>
        </a:xfrm>
        <a:prstGeom prst="rect">
          <a:avLst/>
        </a:prstGeom>
      </xdr:spPr>
    </xdr:pic>
    <xdr:clientData/>
  </xdr:twoCellAnchor>
  <xdr:twoCellAnchor editAs="oneCell">
    <xdr:from>
      <xdr:col>4</xdr:col>
      <xdr:colOff>277906</xdr:colOff>
      <xdr:row>14</xdr:row>
      <xdr:rowOff>439807</xdr:rowOff>
    </xdr:from>
    <xdr:to>
      <xdr:col>5</xdr:col>
      <xdr:colOff>699247</xdr:colOff>
      <xdr:row>17</xdr:row>
      <xdr:rowOff>13289</xdr:rowOff>
    </xdr:to>
    <xdr:pic>
      <xdr:nvPicPr>
        <xdr:cNvPr id="92" name="Grafik 7">
          <a:extLst>
            <a:ext uri="{FF2B5EF4-FFF2-40B4-BE49-F238E27FC236}">
              <a16:creationId xmlns:a16="http://schemas.microsoft.com/office/drawing/2014/main" id="{00000000-0008-0000-0500-00005C000000}"/>
            </a:ext>
          </a:extLst>
        </xdr:cNvPr>
        <xdr:cNvPicPr>
          <a:picLocks noChangeAspect="1"/>
        </xdr:cNvPicPr>
      </xdr:nvPicPr>
      <xdr:blipFill>
        <a:blip xmlns:r="http://schemas.openxmlformats.org/officeDocument/2006/relationships" r:embed="rId7"/>
        <a:stretch>
          <a:fillRect/>
        </a:stretch>
      </xdr:blipFill>
      <xdr:spPr>
        <a:xfrm>
          <a:off x="2754406" y="3106807"/>
          <a:ext cx="745191" cy="297382"/>
        </a:xfrm>
        <a:prstGeom prst="rect">
          <a:avLst/>
        </a:prstGeom>
      </xdr:spPr>
    </xdr:pic>
    <xdr:clientData/>
  </xdr:twoCellAnchor>
  <xdr:twoCellAnchor editAs="oneCell">
    <xdr:from>
      <xdr:col>5</xdr:col>
      <xdr:colOff>690282</xdr:colOff>
      <xdr:row>16</xdr:row>
      <xdr:rowOff>51650</xdr:rowOff>
    </xdr:from>
    <xdr:to>
      <xdr:col>7</xdr:col>
      <xdr:colOff>39506</xdr:colOff>
      <xdr:row>18</xdr:row>
      <xdr:rowOff>130558</xdr:rowOff>
    </xdr:to>
    <xdr:pic>
      <xdr:nvPicPr>
        <xdr:cNvPr id="93" name="Grafik 8">
          <a:extLst>
            <a:ext uri="{FF2B5EF4-FFF2-40B4-BE49-F238E27FC236}">
              <a16:creationId xmlns:a16="http://schemas.microsoft.com/office/drawing/2014/main" id="{00000000-0008-0000-0500-00005D000000}"/>
            </a:ext>
          </a:extLst>
        </xdr:cNvPr>
        <xdr:cNvPicPr>
          <a:picLocks noChangeAspect="1"/>
        </xdr:cNvPicPr>
      </xdr:nvPicPr>
      <xdr:blipFill>
        <a:blip xmlns:r="http://schemas.openxmlformats.org/officeDocument/2006/relationships" r:embed="rId8"/>
        <a:stretch>
          <a:fillRect/>
        </a:stretch>
      </xdr:blipFill>
      <xdr:spPr>
        <a:xfrm>
          <a:off x="3490632" y="3299675"/>
          <a:ext cx="892274" cy="364658"/>
        </a:xfrm>
        <a:prstGeom prst="rect">
          <a:avLst/>
        </a:prstGeom>
      </xdr:spPr>
    </xdr:pic>
    <xdr:clientData/>
  </xdr:twoCellAnchor>
  <xdr:twoCellAnchor editAs="oneCell">
    <xdr:from>
      <xdr:col>4</xdr:col>
      <xdr:colOff>304801</xdr:colOff>
      <xdr:row>19</xdr:row>
      <xdr:rowOff>53874</xdr:rowOff>
    </xdr:from>
    <xdr:to>
      <xdr:col>6</xdr:col>
      <xdr:colOff>347687</xdr:colOff>
      <xdr:row>21</xdr:row>
      <xdr:rowOff>192180</xdr:rowOff>
    </xdr:to>
    <xdr:pic>
      <xdr:nvPicPr>
        <xdr:cNvPr id="94" name="Grafik 9">
          <a:extLst>
            <a:ext uri="{FF2B5EF4-FFF2-40B4-BE49-F238E27FC236}">
              <a16:creationId xmlns:a16="http://schemas.microsoft.com/office/drawing/2014/main" id="{00000000-0008-0000-0500-00005E000000}"/>
            </a:ext>
          </a:extLst>
        </xdr:cNvPr>
        <xdr:cNvPicPr>
          <a:picLocks noChangeAspect="1"/>
        </xdr:cNvPicPr>
      </xdr:nvPicPr>
      <xdr:blipFill>
        <a:blip xmlns:r="http://schemas.openxmlformats.org/officeDocument/2006/relationships" r:embed="rId9"/>
        <a:stretch>
          <a:fillRect/>
        </a:stretch>
      </xdr:blipFill>
      <xdr:spPr>
        <a:xfrm>
          <a:off x="2781301" y="3730524"/>
          <a:ext cx="1138261" cy="443106"/>
        </a:xfrm>
        <a:prstGeom prst="rect">
          <a:avLst/>
        </a:prstGeom>
      </xdr:spPr>
    </xdr:pic>
    <xdr:clientData/>
  </xdr:twoCellAnchor>
  <xdr:twoCellAnchor editAs="oneCell">
    <xdr:from>
      <xdr:col>5</xdr:col>
      <xdr:colOff>439106</xdr:colOff>
      <xdr:row>20</xdr:row>
      <xdr:rowOff>137988</xdr:rowOff>
    </xdr:from>
    <xdr:to>
      <xdr:col>7</xdr:col>
      <xdr:colOff>66401</xdr:colOff>
      <xdr:row>22</xdr:row>
      <xdr:rowOff>119357</xdr:rowOff>
    </xdr:to>
    <xdr:pic>
      <xdr:nvPicPr>
        <xdr:cNvPr id="95" name="Grafik 10">
          <a:extLst>
            <a:ext uri="{FF2B5EF4-FFF2-40B4-BE49-F238E27FC236}">
              <a16:creationId xmlns:a16="http://schemas.microsoft.com/office/drawing/2014/main" id="{00000000-0008-0000-0500-00005F000000}"/>
            </a:ext>
          </a:extLst>
        </xdr:cNvPr>
        <xdr:cNvPicPr>
          <a:picLocks noChangeAspect="1"/>
        </xdr:cNvPicPr>
      </xdr:nvPicPr>
      <xdr:blipFill>
        <a:blip xmlns:r="http://schemas.openxmlformats.org/officeDocument/2006/relationships" r:embed="rId10"/>
        <a:stretch>
          <a:fillRect/>
        </a:stretch>
      </xdr:blipFill>
      <xdr:spPr>
        <a:xfrm>
          <a:off x="3239456" y="3967038"/>
          <a:ext cx="1170345" cy="419519"/>
        </a:xfrm>
        <a:prstGeom prst="rect">
          <a:avLst/>
        </a:prstGeom>
      </xdr:spPr>
    </xdr:pic>
    <xdr:clientData/>
  </xdr:twoCellAnchor>
  <xdr:twoCellAnchor editAs="oneCell">
    <xdr:from>
      <xdr:col>4</xdr:col>
      <xdr:colOff>304801</xdr:colOff>
      <xdr:row>24</xdr:row>
      <xdr:rowOff>8966</xdr:rowOff>
    </xdr:from>
    <xdr:to>
      <xdr:col>6</xdr:col>
      <xdr:colOff>148770</xdr:colOff>
      <xdr:row>25</xdr:row>
      <xdr:rowOff>18491</xdr:rowOff>
    </xdr:to>
    <xdr:pic>
      <xdr:nvPicPr>
        <xdr:cNvPr id="96" name="Grafik 11">
          <a:extLst>
            <a:ext uri="{FF2B5EF4-FFF2-40B4-BE49-F238E27FC236}">
              <a16:creationId xmlns:a16="http://schemas.microsoft.com/office/drawing/2014/main" id="{00000000-0008-0000-0500-000060000000}"/>
            </a:ext>
          </a:extLst>
        </xdr:cNvPr>
        <xdr:cNvPicPr>
          <a:picLocks noChangeAspect="1"/>
        </xdr:cNvPicPr>
      </xdr:nvPicPr>
      <xdr:blipFill>
        <a:blip xmlns:r="http://schemas.openxmlformats.org/officeDocument/2006/relationships" r:embed="rId11"/>
        <a:stretch>
          <a:fillRect/>
        </a:stretch>
      </xdr:blipFill>
      <xdr:spPr>
        <a:xfrm>
          <a:off x="2781301" y="4571441"/>
          <a:ext cx="939344" cy="304800"/>
        </a:xfrm>
        <a:prstGeom prst="rect">
          <a:avLst/>
        </a:prstGeom>
      </xdr:spPr>
    </xdr:pic>
    <xdr:clientData/>
  </xdr:twoCellAnchor>
  <xdr:twoCellAnchor editAs="oneCell">
    <xdr:from>
      <xdr:col>5</xdr:col>
      <xdr:colOff>478777</xdr:colOff>
      <xdr:row>25</xdr:row>
      <xdr:rowOff>109917</xdr:rowOff>
    </xdr:from>
    <xdr:to>
      <xdr:col>7</xdr:col>
      <xdr:colOff>66401</xdr:colOff>
      <xdr:row>26</xdr:row>
      <xdr:rowOff>217449</xdr:rowOff>
    </xdr:to>
    <xdr:pic>
      <xdr:nvPicPr>
        <xdr:cNvPr id="97" name="Grafik 12">
          <a:extLst>
            <a:ext uri="{FF2B5EF4-FFF2-40B4-BE49-F238E27FC236}">
              <a16:creationId xmlns:a16="http://schemas.microsoft.com/office/drawing/2014/main" id="{00000000-0008-0000-0500-000061000000}"/>
            </a:ext>
          </a:extLst>
        </xdr:cNvPr>
        <xdr:cNvPicPr>
          <a:picLocks noChangeAspect="1"/>
        </xdr:cNvPicPr>
      </xdr:nvPicPr>
      <xdr:blipFill>
        <a:blip xmlns:r="http://schemas.openxmlformats.org/officeDocument/2006/relationships" r:embed="rId12"/>
        <a:stretch>
          <a:fillRect/>
        </a:stretch>
      </xdr:blipFill>
      <xdr:spPr>
        <a:xfrm>
          <a:off x="3279127" y="4967667"/>
          <a:ext cx="1130674" cy="40280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9525</xdr:colOff>
          <xdr:row>2</xdr:row>
          <xdr:rowOff>180975</xdr:rowOff>
        </xdr:from>
        <xdr:to>
          <xdr:col>9</xdr:col>
          <xdr:colOff>123825</xdr:colOff>
          <xdr:row>4</xdr:row>
          <xdr:rowOff>28575</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5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133350</xdr:rowOff>
        </xdr:from>
        <xdr:to>
          <xdr:col>9</xdr:col>
          <xdr:colOff>123825</xdr:colOff>
          <xdr:row>5</xdr:row>
          <xdr:rowOff>28575</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5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133350</xdr:rowOff>
        </xdr:from>
        <xdr:to>
          <xdr:col>9</xdr:col>
          <xdr:colOff>123825</xdr:colOff>
          <xdr:row>5</xdr:row>
          <xdr:rowOff>180975</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5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0</xdr:rowOff>
        </xdr:from>
        <xdr:to>
          <xdr:col>9</xdr:col>
          <xdr:colOff>123825</xdr:colOff>
          <xdr:row>6</xdr:row>
          <xdr:rowOff>180975</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5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7</xdr:row>
          <xdr:rowOff>9525</xdr:rowOff>
        </xdr:from>
        <xdr:to>
          <xdr:col>9</xdr:col>
          <xdr:colOff>123825</xdr:colOff>
          <xdr:row>7</xdr:row>
          <xdr:rowOff>180975</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5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285750</xdr:rowOff>
        </xdr:from>
        <xdr:to>
          <xdr:col>9</xdr:col>
          <xdr:colOff>123825</xdr:colOff>
          <xdr:row>9</xdr:row>
          <xdr:rowOff>180975</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5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276225</xdr:rowOff>
        </xdr:from>
        <xdr:to>
          <xdr:col>9</xdr:col>
          <xdr:colOff>123825</xdr:colOff>
          <xdr:row>11</xdr:row>
          <xdr:rowOff>19050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5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276225</xdr:rowOff>
        </xdr:from>
        <xdr:to>
          <xdr:col>9</xdr:col>
          <xdr:colOff>133350</xdr:colOff>
          <xdr:row>12</xdr:row>
          <xdr:rowOff>38100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5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11</xdr:row>
          <xdr:rowOff>133350</xdr:rowOff>
        </xdr:from>
        <xdr:to>
          <xdr:col>9</xdr:col>
          <xdr:colOff>123825</xdr:colOff>
          <xdr:row>13</xdr:row>
          <xdr:rowOff>28575</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5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285750</xdr:rowOff>
        </xdr:from>
        <xdr:to>
          <xdr:col>9</xdr:col>
          <xdr:colOff>123825</xdr:colOff>
          <xdr:row>14</xdr:row>
          <xdr:rowOff>38100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5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9525</xdr:rowOff>
        </xdr:from>
        <xdr:to>
          <xdr:col>9</xdr:col>
          <xdr:colOff>123825</xdr:colOff>
          <xdr:row>15</xdr:row>
          <xdr:rowOff>38100</xdr:rowOff>
        </xdr:to>
        <xdr:sp macro="" textlink="">
          <xdr:nvSpPr>
            <xdr:cNvPr id="6234" name="Check Box 90" hidden="1">
              <a:extLst>
                <a:ext uri="{63B3BB69-23CF-44E3-9099-C40C66FF867C}">
                  <a14:compatExt spid="_x0000_s6234"/>
                </a:ext>
                <a:ext uri="{FF2B5EF4-FFF2-40B4-BE49-F238E27FC236}">
                  <a16:creationId xmlns:a16="http://schemas.microsoft.com/office/drawing/2014/main" id="{00000000-0008-0000-0500-00005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409575</xdr:rowOff>
        </xdr:from>
        <xdr:to>
          <xdr:col>9</xdr:col>
          <xdr:colOff>123825</xdr:colOff>
          <xdr:row>16</xdr:row>
          <xdr:rowOff>57150</xdr:rowOff>
        </xdr:to>
        <xdr:sp macro="" textlink="">
          <xdr:nvSpPr>
            <xdr:cNvPr id="6235" name="Check Box 91" hidden="1">
              <a:extLst>
                <a:ext uri="{63B3BB69-23CF-44E3-9099-C40C66FF867C}">
                  <a14:compatExt spid="_x0000_s6235"/>
                </a:ext>
                <a:ext uri="{FF2B5EF4-FFF2-40B4-BE49-F238E27FC236}">
                  <a16:creationId xmlns:a16="http://schemas.microsoft.com/office/drawing/2014/main" id="{00000000-0008-0000-0500-00005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123825</xdr:rowOff>
        </xdr:from>
        <xdr:to>
          <xdr:col>9</xdr:col>
          <xdr:colOff>123825</xdr:colOff>
          <xdr:row>17</xdr:row>
          <xdr:rowOff>19050</xdr:rowOff>
        </xdr:to>
        <xdr:sp macro="" textlink="">
          <xdr:nvSpPr>
            <xdr:cNvPr id="6236" name="Check Box 92" hidden="1">
              <a:extLst>
                <a:ext uri="{63B3BB69-23CF-44E3-9099-C40C66FF867C}">
                  <a14:compatExt spid="_x0000_s6236"/>
                </a:ext>
                <a:ext uri="{FF2B5EF4-FFF2-40B4-BE49-F238E27FC236}">
                  <a16:creationId xmlns:a16="http://schemas.microsoft.com/office/drawing/2014/main" id="{00000000-0008-0000-0500-00005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114300</xdr:rowOff>
        </xdr:from>
        <xdr:to>
          <xdr:col>9</xdr:col>
          <xdr:colOff>123825</xdr:colOff>
          <xdr:row>18</xdr:row>
          <xdr:rowOff>9525</xdr:rowOff>
        </xdr:to>
        <xdr:sp macro="" textlink="">
          <xdr:nvSpPr>
            <xdr:cNvPr id="6237" name="Check Box 93" hidden="1">
              <a:extLst>
                <a:ext uri="{63B3BB69-23CF-44E3-9099-C40C66FF867C}">
                  <a14:compatExt spid="_x0000_s6237"/>
                </a:ext>
                <a:ext uri="{FF2B5EF4-FFF2-40B4-BE49-F238E27FC236}">
                  <a16:creationId xmlns:a16="http://schemas.microsoft.com/office/drawing/2014/main" id="{00000000-0008-0000-0500-00005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114300</xdr:rowOff>
        </xdr:from>
        <xdr:to>
          <xdr:col>9</xdr:col>
          <xdr:colOff>123825</xdr:colOff>
          <xdr:row>19</xdr:row>
          <xdr:rowOff>0</xdr:rowOff>
        </xdr:to>
        <xdr:sp macro="" textlink="">
          <xdr:nvSpPr>
            <xdr:cNvPr id="6238" name="Check Box 94" hidden="1">
              <a:extLst>
                <a:ext uri="{63B3BB69-23CF-44E3-9099-C40C66FF867C}">
                  <a14:compatExt spid="_x0000_s6238"/>
                </a:ext>
                <a:ext uri="{FF2B5EF4-FFF2-40B4-BE49-F238E27FC236}">
                  <a16:creationId xmlns:a16="http://schemas.microsoft.com/office/drawing/2014/main" id="{00000000-0008-0000-0500-00005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133350</xdr:rowOff>
        </xdr:from>
        <xdr:to>
          <xdr:col>9</xdr:col>
          <xdr:colOff>123825</xdr:colOff>
          <xdr:row>20</xdr:row>
          <xdr:rowOff>28575</xdr:rowOff>
        </xdr:to>
        <xdr:sp macro="" textlink="">
          <xdr:nvSpPr>
            <xdr:cNvPr id="6239" name="Check Box 95" hidden="1">
              <a:extLst>
                <a:ext uri="{63B3BB69-23CF-44E3-9099-C40C66FF867C}">
                  <a14:compatExt spid="_x0000_s6239"/>
                </a:ext>
                <a:ext uri="{FF2B5EF4-FFF2-40B4-BE49-F238E27FC236}">
                  <a16:creationId xmlns:a16="http://schemas.microsoft.com/office/drawing/2014/main" id="{00000000-0008-0000-0500-00005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266700</xdr:rowOff>
        </xdr:from>
        <xdr:to>
          <xdr:col>9</xdr:col>
          <xdr:colOff>123825</xdr:colOff>
          <xdr:row>21</xdr:row>
          <xdr:rowOff>38100</xdr:rowOff>
        </xdr:to>
        <xdr:sp macro="" textlink="">
          <xdr:nvSpPr>
            <xdr:cNvPr id="6240" name="Check Box 96" hidden="1">
              <a:extLst>
                <a:ext uri="{63B3BB69-23CF-44E3-9099-C40C66FF867C}">
                  <a14:compatExt spid="_x0000_s6240"/>
                </a:ext>
                <a:ext uri="{FF2B5EF4-FFF2-40B4-BE49-F238E27FC236}">
                  <a16:creationId xmlns:a16="http://schemas.microsoft.com/office/drawing/2014/main" id="{00000000-0008-0000-0500-00006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xdr:row>
          <xdr:rowOff>0</xdr:rowOff>
        </xdr:from>
        <xdr:to>
          <xdr:col>9</xdr:col>
          <xdr:colOff>123825</xdr:colOff>
          <xdr:row>21</xdr:row>
          <xdr:rowOff>190500</xdr:rowOff>
        </xdr:to>
        <xdr:sp macro="" textlink="">
          <xdr:nvSpPr>
            <xdr:cNvPr id="6241" name="Check Box 97" hidden="1">
              <a:extLst>
                <a:ext uri="{63B3BB69-23CF-44E3-9099-C40C66FF867C}">
                  <a14:compatExt spid="_x0000_s6241"/>
                </a:ext>
                <a:ext uri="{FF2B5EF4-FFF2-40B4-BE49-F238E27FC236}">
                  <a16:creationId xmlns:a16="http://schemas.microsoft.com/office/drawing/2014/main" id="{00000000-0008-0000-0500-00006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22</xdr:row>
          <xdr:rowOff>0</xdr:rowOff>
        </xdr:from>
        <xdr:to>
          <xdr:col>9</xdr:col>
          <xdr:colOff>123825</xdr:colOff>
          <xdr:row>23</xdr:row>
          <xdr:rowOff>28575</xdr:rowOff>
        </xdr:to>
        <xdr:sp macro="" textlink="">
          <xdr:nvSpPr>
            <xdr:cNvPr id="6242" name="Check Box 98" hidden="1">
              <a:extLst>
                <a:ext uri="{63B3BB69-23CF-44E3-9099-C40C66FF867C}">
                  <a14:compatExt spid="_x0000_s6242"/>
                </a:ext>
                <a:ext uri="{FF2B5EF4-FFF2-40B4-BE49-F238E27FC236}">
                  <a16:creationId xmlns:a16="http://schemas.microsoft.com/office/drawing/2014/main" id="{00000000-0008-0000-0500-00006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22</xdr:row>
          <xdr:rowOff>276225</xdr:rowOff>
        </xdr:from>
        <xdr:to>
          <xdr:col>9</xdr:col>
          <xdr:colOff>133350</xdr:colOff>
          <xdr:row>24</xdr:row>
          <xdr:rowOff>38100</xdr:rowOff>
        </xdr:to>
        <xdr:sp macro="" textlink="">
          <xdr:nvSpPr>
            <xdr:cNvPr id="6243" name="Check Box 99" hidden="1">
              <a:extLst>
                <a:ext uri="{63B3BB69-23CF-44E3-9099-C40C66FF867C}">
                  <a14:compatExt spid="_x0000_s6243"/>
                </a:ext>
                <a:ext uri="{FF2B5EF4-FFF2-40B4-BE49-F238E27FC236}">
                  <a16:creationId xmlns:a16="http://schemas.microsoft.com/office/drawing/2014/main" id="{00000000-0008-0000-0500-00006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23</xdr:row>
          <xdr:rowOff>133350</xdr:rowOff>
        </xdr:from>
        <xdr:to>
          <xdr:col>9</xdr:col>
          <xdr:colOff>123825</xdr:colOff>
          <xdr:row>24</xdr:row>
          <xdr:rowOff>171450</xdr:rowOff>
        </xdr:to>
        <xdr:sp macro="" textlink="">
          <xdr:nvSpPr>
            <xdr:cNvPr id="6244" name="Check Box 100" hidden="1">
              <a:extLst>
                <a:ext uri="{63B3BB69-23CF-44E3-9099-C40C66FF867C}">
                  <a14:compatExt spid="_x0000_s6244"/>
                </a:ext>
                <a:ext uri="{FF2B5EF4-FFF2-40B4-BE49-F238E27FC236}">
                  <a16:creationId xmlns:a16="http://schemas.microsoft.com/office/drawing/2014/main" id="{00000000-0008-0000-0500-00006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24</xdr:row>
          <xdr:rowOff>285750</xdr:rowOff>
        </xdr:from>
        <xdr:to>
          <xdr:col>9</xdr:col>
          <xdr:colOff>123825</xdr:colOff>
          <xdr:row>25</xdr:row>
          <xdr:rowOff>180975</xdr:rowOff>
        </xdr:to>
        <xdr:sp macro="" textlink="">
          <xdr:nvSpPr>
            <xdr:cNvPr id="6245" name="Check Box 101" hidden="1">
              <a:extLst>
                <a:ext uri="{63B3BB69-23CF-44E3-9099-C40C66FF867C}">
                  <a14:compatExt spid="_x0000_s6245"/>
                </a:ext>
                <a:ext uri="{FF2B5EF4-FFF2-40B4-BE49-F238E27FC236}">
                  <a16:creationId xmlns:a16="http://schemas.microsoft.com/office/drawing/2014/main" id="{00000000-0008-0000-0500-00006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25</xdr:row>
          <xdr:rowOff>285750</xdr:rowOff>
        </xdr:from>
        <xdr:to>
          <xdr:col>9</xdr:col>
          <xdr:colOff>123825</xdr:colOff>
          <xdr:row>26</xdr:row>
          <xdr:rowOff>161925</xdr:rowOff>
        </xdr:to>
        <xdr:sp macro="" textlink="">
          <xdr:nvSpPr>
            <xdr:cNvPr id="6246" name="Check Box 102" hidden="1">
              <a:extLst>
                <a:ext uri="{63B3BB69-23CF-44E3-9099-C40C66FF867C}">
                  <a14:compatExt spid="_x0000_s6246"/>
                </a:ext>
                <a:ext uri="{FF2B5EF4-FFF2-40B4-BE49-F238E27FC236}">
                  <a16:creationId xmlns:a16="http://schemas.microsoft.com/office/drawing/2014/main" id="{00000000-0008-0000-0500-00006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0</xdr:rowOff>
        </xdr:from>
        <xdr:to>
          <xdr:col>9</xdr:col>
          <xdr:colOff>123825</xdr:colOff>
          <xdr:row>9</xdr:row>
          <xdr:rowOff>47625</xdr:rowOff>
        </xdr:to>
        <xdr:sp macro="" textlink="">
          <xdr:nvSpPr>
            <xdr:cNvPr id="6247" name="Check Box 103" hidden="1">
              <a:extLst>
                <a:ext uri="{63B3BB69-23CF-44E3-9099-C40C66FF867C}">
                  <a14:compatExt spid="_x0000_s6247"/>
                </a:ext>
                <a:ext uri="{FF2B5EF4-FFF2-40B4-BE49-F238E27FC236}">
                  <a16:creationId xmlns:a16="http://schemas.microsoft.com/office/drawing/2014/main" id="{00000000-0008-0000-0500-00006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3</xdr:row>
          <xdr:rowOff>285750</xdr:rowOff>
        </xdr:from>
        <xdr:to>
          <xdr:col>8</xdr:col>
          <xdr:colOff>142875</xdr:colOff>
          <xdr:row>5</xdr:row>
          <xdr:rowOff>28575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8</xdr:col>
          <xdr:colOff>142875</xdr:colOff>
          <xdr:row>6</xdr:row>
          <xdr:rowOff>19050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114300</xdr:rowOff>
        </xdr:from>
        <xdr:to>
          <xdr:col>8</xdr:col>
          <xdr:colOff>152400</xdr:colOff>
          <xdr:row>7</xdr:row>
          <xdr:rowOff>9525</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6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104775</xdr:rowOff>
        </xdr:from>
        <xdr:to>
          <xdr:col>8</xdr:col>
          <xdr:colOff>152400</xdr:colOff>
          <xdr:row>8</xdr:row>
          <xdr:rowOff>9525</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6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142875</xdr:rowOff>
        </xdr:from>
        <xdr:to>
          <xdr:col>8</xdr:col>
          <xdr:colOff>152400</xdr:colOff>
          <xdr:row>19</xdr:row>
          <xdr:rowOff>47625</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6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133350</xdr:rowOff>
        </xdr:from>
        <xdr:to>
          <xdr:col>8</xdr:col>
          <xdr:colOff>152400</xdr:colOff>
          <xdr:row>20</xdr:row>
          <xdr:rowOff>19050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6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133350</xdr:rowOff>
        </xdr:from>
        <xdr:to>
          <xdr:col>8</xdr:col>
          <xdr:colOff>152400</xdr:colOff>
          <xdr:row>21</xdr:row>
          <xdr:rowOff>19050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6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133350</xdr:rowOff>
        </xdr:from>
        <xdr:to>
          <xdr:col>8</xdr:col>
          <xdr:colOff>161925</xdr:colOff>
          <xdr:row>22</xdr:row>
          <xdr:rowOff>19050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6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32</xdr:row>
          <xdr:rowOff>114300</xdr:rowOff>
        </xdr:from>
        <xdr:to>
          <xdr:col>8</xdr:col>
          <xdr:colOff>152400</xdr:colOff>
          <xdr:row>33</xdr:row>
          <xdr:rowOff>142875</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6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276225</xdr:rowOff>
        </xdr:from>
        <xdr:to>
          <xdr:col>8</xdr:col>
          <xdr:colOff>142875</xdr:colOff>
          <xdr:row>10</xdr:row>
          <xdr:rowOff>19050</xdr:rowOff>
        </xdr:to>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600-00001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133350</xdr:rowOff>
        </xdr:from>
        <xdr:to>
          <xdr:col>8</xdr:col>
          <xdr:colOff>142875</xdr:colOff>
          <xdr:row>10</xdr:row>
          <xdr:rowOff>161925</xdr:rowOff>
        </xdr:to>
        <xdr:sp macro="" textlink="">
          <xdr:nvSpPr>
            <xdr:cNvPr id="8223" name="Check Box 31" hidden="1">
              <a:extLst>
                <a:ext uri="{63B3BB69-23CF-44E3-9099-C40C66FF867C}">
                  <a14:compatExt spid="_x0000_s8223"/>
                </a:ext>
                <a:ext uri="{FF2B5EF4-FFF2-40B4-BE49-F238E27FC236}">
                  <a16:creationId xmlns:a16="http://schemas.microsoft.com/office/drawing/2014/main" id="{00000000-0008-0000-0600-00001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95250</xdr:rowOff>
        </xdr:from>
        <xdr:to>
          <xdr:col>8</xdr:col>
          <xdr:colOff>152400</xdr:colOff>
          <xdr:row>13</xdr:row>
          <xdr:rowOff>0</xdr:rowOff>
        </xdr:to>
        <xdr:sp macro="" textlink="">
          <xdr:nvSpPr>
            <xdr:cNvPr id="8224" name="Check Box 32" hidden="1">
              <a:extLst>
                <a:ext uri="{63B3BB69-23CF-44E3-9099-C40C66FF867C}">
                  <a14:compatExt spid="_x0000_s8224"/>
                </a:ext>
                <a:ext uri="{FF2B5EF4-FFF2-40B4-BE49-F238E27FC236}">
                  <a16:creationId xmlns:a16="http://schemas.microsoft.com/office/drawing/2014/main" id="{00000000-0008-0000-0600-00002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95250</xdr:rowOff>
        </xdr:from>
        <xdr:to>
          <xdr:col>8</xdr:col>
          <xdr:colOff>142875</xdr:colOff>
          <xdr:row>13</xdr:row>
          <xdr:rowOff>133350</xdr:rowOff>
        </xdr:to>
        <xdr:sp macro="" textlink="">
          <xdr:nvSpPr>
            <xdr:cNvPr id="8225" name="Check Box 33" hidden="1">
              <a:extLst>
                <a:ext uri="{63B3BB69-23CF-44E3-9099-C40C66FF867C}">
                  <a14:compatExt spid="_x0000_s8225"/>
                </a:ext>
                <a:ext uri="{FF2B5EF4-FFF2-40B4-BE49-F238E27FC236}">
                  <a16:creationId xmlns:a16="http://schemas.microsoft.com/office/drawing/2014/main" id="{00000000-0008-0000-0600-00002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428625</xdr:rowOff>
        </xdr:from>
        <xdr:to>
          <xdr:col>8</xdr:col>
          <xdr:colOff>152400</xdr:colOff>
          <xdr:row>14</xdr:row>
          <xdr:rowOff>171450</xdr:rowOff>
        </xdr:to>
        <xdr:sp macro="" textlink="">
          <xdr:nvSpPr>
            <xdr:cNvPr id="8226" name="Check Box 34" hidden="1">
              <a:extLst>
                <a:ext uri="{63B3BB69-23CF-44E3-9099-C40C66FF867C}">
                  <a14:compatExt spid="_x0000_s8226"/>
                </a:ext>
                <a:ext uri="{FF2B5EF4-FFF2-40B4-BE49-F238E27FC236}">
                  <a16:creationId xmlns:a16="http://schemas.microsoft.com/office/drawing/2014/main" id="{00000000-0008-0000-0600-00002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266700</xdr:rowOff>
        </xdr:from>
        <xdr:to>
          <xdr:col>8</xdr:col>
          <xdr:colOff>142875</xdr:colOff>
          <xdr:row>16</xdr:row>
          <xdr:rowOff>9525</xdr:rowOff>
        </xdr:to>
        <xdr:sp macro="" textlink="">
          <xdr:nvSpPr>
            <xdr:cNvPr id="8227" name="Check Box 35" hidden="1">
              <a:extLst>
                <a:ext uri="{63B3BB69-23CF-44E3-9099-C40C66FF867C}">
                  <a14:compatExt spid="_x0000_s8227"/>
                </a:ext>
                <a:ext uri="{FF2B5EF4-FFF2-40B4-BE49-F238E27FC236}">
                  <a16:creationId xmlns:a16="http://schemas.microsoft.com/office/drawing/2014/main" id="{00000000-0008-0000-0600-00002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152400</xdr:colOff>
          <xdr:row>16</xdr:row>
          <xdr:rowOff>161925</xdr:rowOff>
        </xdr:to>
        <xdr:sp macro="" textlink="">
          <xdr:nvSpPr>
            <xdr:cNvPr id="8228" name="Check Box 36" hidden="1">
              <a:extLst>
                <a:ext uri="{63B3BB69-23CF-44E3-9099-C40C66FF867C}">
                  <a14:compatExt spid="_x0000_s8228"/>
                </a:ext>
                <a:ext uri="{FF2B5EF4-FFF2-40B4-BE49-F238E27FC236}">
                  <a16:creationId xmlns:a16="http://schemas.microsoft.com/office/drawing/2014/main" id="{00000000-0008-0000-0600-00002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123825</xdr:rowOff>
        </xdr:from>
        <xdr:to>
          <xdr:col>8</xdr:col>
          <xdr:colOff>152400</xdr:colOff>
          <xdr:row>25</xdr:row>
          <xdr:rowOff>9525</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6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114300</xdr:rowOff>
        </xdr:from>
        <xdr:to>
          <xdr:col>8</xdr:col>
          <xdr:colOff>152400</xdr:colOff>
          <xdr:row>26</xdr:row>
          <xdr:rowOff>9525</xdr:rowOff>
        </xdr:to>
        <xdr:sp macro="" textlink="">
          <xdr:nvSpPr>
            <xdr:cNvPr id="8231" name="Check Box 39" hidden="1">
              <a:extLst>
                <a:ext uri="{63B3BB69-23CF-44E3-9099-C40C66FF867C}">
                  <a14:compatExt spid="_x0000_s8231"/>
                </a:ext>
                <a:ext uri="{FF2B5EF4-FFF2-40B4-BE49-F238E27FC236}">
                  <a16:creationId xmlns:a16="http://schemas.microsoft.com/office/drawing/2014/main" id="{00000000-0008-0000-0600-00002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123825</xdr:rowOff>
        </xdr:from>
        <xdr:to>
          <xdr:col>8</xdr:col>
          <xdr:colOff>152400</xdr:colOff>
          <xdr:row>27</xdr:row>
          <xdr:rowOff>9525</xdr:rowOff>
        </xdr:to>
        <xdr:sp macro="" textlink="">
          <xdr:nvSpPr>
            <xdr:cNvPr id="8232" name="Check Box 40" hidden="1">
              <a:extLst>
                <a:ext uri="{63B3BB69-23CF-44E3-9099-C40C66FF867C}">
                  <a14:compatExt spid="_x0000_s8232"/>
                </a:ext>
                <a:ext uri="{FF2B5EF4-FFF2-40B4-BE49-F238E27FC236}">
                  <a16:creationId xmlns:a16="http://schemas.microsoft.com/office/drawing/2014/main" id="{00000000-0008-0000-0600-00002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114300</xdr:rowOff>
        </xdr:from>
        <xdr:to>
          <xdr:col>8</xdr:col>
          <xdr:colOff>161925</xdr:colOff>
          <xdr:row>27</xdr:row>
          <xdr:rowOff>152400</xdr:rowOff>
        </xdr:to>
        <xdr:sp macro="" textlink="">
          <xdr:nvSpPr>
            <xdr:cNvPr id="8233" name="Check Box 41" hidden="1">
              <a:extLst>
                <a:ext uri="{63B3BB69-23CF-44E3-9099-C40C66FF867C}">
                  <a14:compatExt spid="_x0000_s8233"/>
                </a:ext>
                <a:ext uri="{FF2B5EF4-FFF2-40B4-BE49-F238E27FC236}">
                  <a16:creationId xmlns:a16="http://schemas.microsoft.com/office/drawing/2014/main" id="{00000000-0008-0000-0600-00002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285750</xdr:rowOff>
        </xdr:from>
        <xdr:to>
          <xdr:col>8</xdr:col>
          <xdr:colOff>142875</xdr:colOff>
          <xdr:row>35</xdr:row>
          <xdr:rowOff>19050</xdr:rowOff>
        </xdr:to>
        <xdr:sp macro="" textlink="">
          <xdr:nvSpPr>
            <xdr:cNvPr id="8235" name="Check Box 43" hidden="1">
              <a:extLst>
                <a:ext uri="{63B3BB69-23CF-44E3-9099-C40C66FF867C}">
                  <a14:compatExt spid="_x0000_s8235"/>
                </a:ext>
                <a:ext uri="{FF2B5EF4-FFF2-40B4-BE49-F238E27FC236}">
                  <a16:creationId xmlns:a16="http://schemas.microsoft.com/office/drawing/2014/main" id="{00000000-0008-0000-0600-00002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133350</xdr:rowOff>
        </xdr:from>
        <xdr:to>
          <xdr:col>8</xdr:col>
          <xdr:colOff>142875</xdr:colOff>
          <xdr:row>35</xdr:row>
          <xdr:rowOff>161925</xdr:rowOff>
        </xdr:to>
        <xdr:sp macro="" textlink="">
          <xdr:nvSpPr>
            <xdr:cNvPr id="8236" name="Check Box 44" hidden="1">
              <a:extLst>
                <a:ext uri="{63B3BB69-23CF-44E3-9099-C40C66FF867C}">
                  <a14:compatExt spid="_x0000_s8236"/>
                </a:ext>
                <a:ext uri="{FF2B5EF4-FFF2-40B4-BE49-F238E27FC236}">
                  <a16:creationId xmlns:a16="http://schemas.microsoft.com/office/drawing/2014/main" id="{00000000-0008-0000-0600-00002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123825</xdr:rowOff>
        </xdr:from>
        <xdr:to>
          <xdr:col>8</xdr:col>
          <xdr:colOff>142875</xdr:colOff>
          <xdr:row>37</xdr:row>
          <xdr:rowOff>161925</xdr:rowOff>
        </xdr:to>
        <xdr:sp macro="" textlink="">
          <xdr:nvSpPr>
            <xdr:cNvPr id="8237" name="Check Box 45" hidden="1">
              <a:extLst>
                <a:ext uri="{63B3BB69-23CF-44E3-9099-C40C66FF867C}">
                  <a14:compatExt spid="_x0000_s8237"/>
                </a:ext>
                <a:ext uri="{FF2B5EF4-FFF2-40B4-BE49-F238E27FC236}">
                  <a16:creationId xmlns:a16="http://schemas.microsoft.com/office/drawing/2014/main" id="{00000000-0008-0000-0600-00002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276225</xdr:rowOff>
        </xdr:from>
        <xdr:to>
          <xdr:col>8</xdr:col>
          <xdr:colOff>142875</xdr:colOff>
          <xdr:row>37</xdr:row>
          <xdr:rowOff>9525</xdr:rowOff>
        </xdr:to>
        <xdr:sp macro="" textlink="">
          <xdr:nvSpPr>
            <xdr:cNvPr id="8238" name="Check Box 46" hidden="1">
              <a:extLst>
                <a:ext uri="{63B3BB69-23CF-44E3-9099-C40C66FF867C}">
                  <a14:compatExt spid="_x0000_s8238"/>
                </a:ext>
                <a:ext uri="{FF2B5EF4-FFF2-40B4-BE49-F238E27FC236}">
                  <a16:creationId xmlns:a16="http://schemas.microsoft.com/office/drawing/2014/main" id="{00000000-0008-0000-0600-00002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38</xdr:row>
          <xdr:rowOff>114300</xdr:rowOff>
        </xdr:from>
        <xdr:to>
          <xdr:col>8</xdr:col>
          <xdr:colOff>152400</xdr:colOff>
          <xdr:row>40</xdr:row>
          <xdr:rowOff>0</xdr:rowOff>
        </xdr:to>
        <xdr:sp macro="" textlink="">
          <xdr:nvSpPr>
            <xdr:cNvPr id="8239" name="Check Box 47" hidden="1">
              <a:extLst>
                <a:ext uri="{63B3BB69-23CF-44E3-9099-C40C66FF867C}">
                  <a14:compatExt spid="_x0000_s8239"/>
                </a:ext>
                <a:ext uri="{FF2B5EF4-FFF2-40B4-BE49-F238E27FC236}">
                  <a16:creationId xmlns:a16="http://schemas.microsoft.com/office/drawing/2014/main" id="{00000000-0008-0000-0600-00002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39</xdr:row>
          <xdr:rowOff>123825</xdr:rowOff>
        </xdr:from>
        <xdr:to>
          <xdr:col>8</xdr:col>
          <xdr:colOff>152400</xdr:colOff>
          <xdr:row>41</xdr:row>
          <xdr:rowOff>0</xdr:rowOff>
        </xdr:to>
        <xdr:sp macro="" textlink="">
          <xdr:nvSpPr>
            <xdr:cNvPr id="8240" name="Check Box 48" hidden="1">
              <a:extLst>
                <a:ext uri="{63B3BB69-23CF-44E3-9099-C40C66FF867C}">
                  <a14:compatExt spid="_x0000_s8240"/>
                </a:ext>
                <a:ext uri="{FF2B5EF4-FFF2-40B4-BE49-F238E27FC236}">
                  <a16:creationId xmlns:a16="http://schemas.microsoft.com/office/drawing/2014/main" id="{00000000-0008-0000-0600-00003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40</xdr:row>
          <xdr:rowOff>133350</xdr:rowOff>
        </xdr:from>
        <xdr:to>
          <xdr:col>8</xdr:col>
          <xdr:colOff>152400</xdr:colOff>
          <xdr:row>42</xdr:row>
          <xdr:rowOff>19050</xdr:rowOff>
        </xdr:to>
        <xdr:sp macro="" textlink="">
          <xdr:nvSpPr>
            <xdr:cNvPr id="8241" name="Check Box 49" hidden="1">
              <a:extLst>
                <a:ext uri="{63B3BB69-23CF-44E3-9099-C40C66FF867C}">
                  <a14:compatExt spid="_x0000_s8241"/>
                </a:ext>
                <a:ext uri="{FF2B5EF4-FFF2-40B4-BE49-F238E27FC236}">
                  <a16:creationId xmlns:a16="http://schemas.microsoft.com/office/drawing/2014/main" id="{00000000-0008-0000-0600-00003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0</xdr:rowOff>
        </xdr:from>
        <xdr:to>
          <xdr:col>8</xdr:col>
          <xdr:colOff>161925</xdr:colOff>
          <xdr:row>43</xdr:row>
          <xdr:rowOff>38100</xdr:rowOff>
        </xdr:to>
        <xdr:sp macro="" textlink="">
          <xdr:nvSpPr>
            <xdr:cNvPr id="8242" name="Check Box 50" hidden="1">
              <a:extLst>
                <a:ext uri="{63B3BB69-23CF-44E3-9099-C40C66FF867C}">
                  <a14:compatExt spid="_x0000_s8242"/>
                </a:ext>
                <a:ext uri="{FF2B5EF4-FFF2-40B4-BE49-F238E27FC236}">
                  <a16:creationId xmlns:a16="http://schemas.microsoft.com/office/drawing/2014/main" id="{00000000-0008-0000-0600-00003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161925</xdr:rowOff>
        </xdr:from>
        <xdr:to>
          <xdr:col>8</xdr:col>
          <xdr:colOff>161925</xdr:colOff>
          <xdr:row>43</xdr:row>
          <xdr:rowOff>180975</xdr:rowOff>
        </xdr:to>
        <xdr:sp macro="" textlink="">
          <xdr:nvSpPr>
            <xdr:cNvPr id="8243" name="Check Box 51" hidden="1">
              <a:extLst>
                <a:ext uri="{63B3BB69-23CF-44E3-9099-C40C66FF867C}">
                  <a14:compatExt spid="_x0000_s8243"/>
                </a:ext>
                <a:ext uri="{FF2B5EF4-FFF2-40B4-BE49-F238E27FC236}">
                  <a16:creationId xmlns:a16="http://schemas.microsoft.com/office/drawing/2014/main" id="{00000000-0008-0000-0600-00003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44</xdr:row>
          <xdr:rowOff>142875</xdr:rowOff>
        </xdr:from>
        <xdr:to>
          <xdr:col>8</xdr:col>
          <xdr:colOff>152400</xdr:colOff>
          <xdr:row>46</xdr:row>
          <xdr:rowOff>38100</xdr:rowOff>
        </xdr:to>
        <xdr:sp macro="" textlink="">
          <xdr:nvSpPr>
            <xdr:cNvPr id="8244" name="Check Box 52" hidden="1">
              <a:extLst>
                <a:ext uri="{63B3BB69-23CF-44E3-9099-C40C66FF867C}">
                  <a14:compatExt spid="_x0000_s8244"/>
                </a:ext>
                <a:ext uri="{FF2B5EF4-FFF2-40B4-BE49-F238E27FC236}">
                  <a16:creationId xmlns:a16="http://schemas.microsoft.com/office/drawing/2014/main" id="{00000000-0008-0000-0600-00003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45</xdr:row>
          <xdr:rowOff>133350</xdr:rowOff>
        </xdr:from>
        <xdr:to>
          <xdr:col>8</xdr:col>
          <xdr:colOff>152400</xdr:colOff>
          <xdr:row>47</xdr:row>
          <xdr:rowOff>19050</xdr:rowOff>
        </xdr:to>
        <xdr:sp macro="" textlink="">
          <xdr:nvSpPr>
            <xdr:cNvPr id="8245" name="Check Box 53" hidden="1">
              <a:extLst>
                <a:ext uri="{63B3BB69-23CF-44E3-9099-C40C66FF867C}">
                  <a14:compatExt spid="_x0000_s8245"/>
                </a:ext>
                <a:ext uri="{FF2B5EF4-FFF2-40B4-BE49-F238E27FC236}">
                  <a16:creationId xmlns:a16="http://schemas.microsoft.com/office/drawing/2014/main" id="{00000000-0008-0000-0600-00003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46</xdr:row>
          <xdr:rowOff>142875</xdr:rowOff>
        </xdr:from>
        <xdr:to>
          <xdr:col>8</xdr:col>
          <xdr:colOff>152400</xdr:colOff>
          <xdr:row>48</xdr:row>
          <xdr:rowOff>19050</xdr:rowOff>
        </xdr:to>
        <xdr:sp macro="" textlink="">
          <xdr:nvSpPr>
            <xdr:cNvPr id="8246" name="Check Box 54" hidden="1">
              <a:extLst>
                <a:ext uri="{63B3BB69-23CF-44E3-9099-C40C66FF867C}">
                  <a14:compatExt spid="_x0000_s8246"/>
                </a:ext>
                <a:ext uri="{FF2B5EF4-FFF2-40B4-BE49-F238E27FC236}">
                  <a16:creationId xmlns:a16="http://schemas.microsoft.com/office/drawing/2014/main" id="{00000000-0008-0000-0600-00003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47</xdr:row>
          <xdr:rowOff>133350</xdr:rowOff>
        </xdr:from>
        <xdr:to>
          <xdr:col>8</xdr:col>
          <xdr:colOff>161925</xdr:colOff>
          <xdr:row>49</xdr:row>
          <xdr:rowOff>38100</xdr:rowOff>
        </xdr:to>
        <xdr:sp macro="" textlink="">
          <xdr:nvSpPr>
            <xdr:cNvPr id="8247" name="Check Box 55" hidden="1">
              <a:extLst>
                <a:ext uri="{63B3BB69-23CF-44E3-9099-C40C66FF867C}">
                  <a14:compatExt spid="_x0000_s8247"/>
                </a:ext>
                <a:ext uri="{FF2B5EF4-FFF2-40B4-BE49-F238E27FC236}">
                  <a16:creationId xmlns:a16="http://schemas.microsoft.com/office/drawing/2014/main" id="{00000000-0008-0000-0600-00003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48</xdr:row>
          <xdr:rowOff>142875</xdr:rowOff>
        </xdr:from>
        <xdr:to>
          <xdr:col>8</xdr:col>
          <xdr:colOff>161925</xdr:colOff>
          <xdr:row>50</xdr:row>
          <xdr:rowOff>38100</xdr:rowOff>
        </xdr:to>
        <xdr:sp macro="" textlink="">
          <xdr:nvSpPr>
            <xdr:cNvPr id="8248" name="Check Box 56" hidden="1">
              <a:extLst>
                <a:ext uri="{63B3BB69-23CF-44E3-9099-C40C66FF867C}">
                  <a14:compatExt spid="_x0000_s8248"/>
                </a:ext>
                <a:ext uri="{FF2B5EF4-FFF2-40B4-BE49-F238E27FC236}">
                  <a16:creationId xmlns:a16="http://schemas.microsoft.com/office/drawing/2014/main" id="{00000000-0008-0000-0600-00003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60961</xdr:colOff>
      <xdr:row>4</xdr:row>
      <xdr:rowOff>121921</xdr:rowOff>
    </xdr:from>
    <xdr:to>
      <xdr:col>6</xdr:col>
      <xdr:colOff>60439</xdr:colOff>
      <xdr:row>5</xdr:row>
      <xdr:rowOff>85141</xdr:rowOff>
    </xdr:to>
    <xdr:pic>
      <xdr:nvPicPr>
        <xdr:cNvPr id="3" name="Grafik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2804161" y="1051561"/>
          <a:ext cx="752513" cy="108000"/>
        </a:xfrm>
        <a:prstGeom prst="rect">
          <a:avLst/>
        </a:prstGeom>
      </xdr:spPr>
    </xdr:pic>
    <xdr:clientData/>
  </xdr:twoCellAnchor>
  <xdr:twoCellAnchor editAs="oneCell">
    <xdr:from>
      <xdr:col>5</xdr:col>
      <xdr:colOff>716282</xdr:colOff>
      <xdr:row>6</xdr:row>
      <xdr:rowOff>76200</xdr:rowOff>
    </xdr:from>
    <xdr:to>
      <xdr:col>6</xdr:col>
      <xdr:colOff>715763</xdr:colOff>
      <xdr:row>7</xdr:row>
      <xdr:rowOff>39420</xdr:rowOff>
    </xdr:to>
    <xdr:pic>
      <xdr:nvPicPr>
        <xdr:cNvPr id="4" name="Grafik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stretch>
          <a:fillRect/>
        </a:stretch>
      </xdr:blipFill>
      <xdr:spPr>
        <a:xfrm>
          <a:off x="3459482" y="1310640"/>
          <a:ext cx="752516" cy="108000"/>
        </a:xfrm>
        <a:prstGeom prst="rect">
          <a:avLst/>
        </a:prstGeom>
      </xdr:spPr>
    </xdr:pic>
    <xdr:clientData/>
  </xdr:twoCellAnchor>
  <xdr:twoCellAnchor editAs="oneCell">
    <xdr:from>
      <xdr:col>5</xdr:col>
      <xdr:colOff>0</xdr:colOff>
      <xdr:row>12</xdr:row>
      <xdr:rowOff>15240</xdr:rowOff>
    </xdr:from>
    <xdr:to>
      <xdr:col>6</xdr:col>
      <xdr:colOff>10365</xdr:colOff>
      <xdr:row>13</xdr:row>
      <xdr:rowOff>158460</xdr:rowOff>
    </xdr:to>
    <xdr:pic>
      <xdr:nvPicPr>
        <xdr:cNvPr id="5" name="Grafik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3"/>
        <a:stretch>
          <a:fillRect/>
        </a:stretch>
      </xdr:blipFill>
      <xdr:spPr>
        <a:xfrm>
          <a:off x="2720348" y="2011680"/>
          <a:ext cx="755780" cy="288000"/>
        </a:xfrm>
        <a:prstGeom prst="rect">
          <a:avLst/>
        </a:prstGeom>
      </xdr:spPr>
    </xdr:pic>
    <xdr:clientData/>
  </xdr:twoCellAnchor>
  <xdr:twoCellAnchor editAs="oneCell">
    <xdr:from>
      <xdr:col>5</xdr:col>
      <xdr:colOff>662940</xdr:colOff>
      <xdr:row>14</xdr:row>
      <xdr:rowOff>99060</xdr:rowOff>
    </xdr:from>
    <xdr:to>
      <xdr:col>6</xdr:col>
      <xdr:colOff>720295</xdr:colOff>
      <xdr:row>15</xdr:row>
      <xdr:rowOff>89880</xdr:rowOff>
    </xdr:to>
    <xdr:pic>
      <xdr:nvPicPr>
        <xdr:cNvPr id="6" name="Grafik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4"/>
        <a:stretch>
          <a:fillRect/>
        </a:stretch>
      </xdr:blipFill>
      <xdr:spPr>
        <a:xfrm>
          <a:off x="3406140" y="2400300"/>
          <a:ext cx="829440" cy="288000"/>
        </a:xfrm>
        <a:prstGeom prst="rect">
          <a:avLst/>
        </a:prstGeom>
      </xdr:spPr>
    </xdr:pic>
    <xdr:clientData/>
  </xdr:twoCellAnchor>
  <xdr:twoCellAnchor editAs="oneCell">
    <xdr:from>
      <xdr:col>5</xdr:col>
      <xdr:colOff>0</xdr:colOff>
      <xdr:row>18</xdr:row>
      <xdr:rowOff>0</xdr:rowOff>
    </xdr:from>
    <xdr:to>
      <xdr:col>6</xdr:col>
      <xdr:colOff>12490</xdr:colOff>
      <xdr:row>19</xdr:row>
      <xdr:rowOff>38970</xdr:rowOff>
    </xdr:to>
    <xdr:pic>
      <xdr:nvPicPr>
        <xdr:cNvPr id="7" name="Grafik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5"/>
        <a:stretch>
          <a:fillRect/>
        </a:stretch>
      </xdr:blipFill>
      <xdr:spPr>
        <a:xfrm>
          <a:off x="2743200" y="3063240"/>
          <a:ext cx="756000" cy="183750"/>
        </a:xfrm>
        <a:prstGeom prst="rect">
          <a:avLst/>
        </a:prstGeom>
      </xdr:spPr>
    </xdr:pic>
    <xdr:clientData/>
  </xdr:twoCellAnchor>
  <xdr:twoCellAnchor editAs="oneCell">
    <xdr:from>
      <xdr:col>6</xdr:col>
      <xdr:colOff>0</xdr:colOff>
      <xdr:row>20</xdr:row>
      <xdr:rowOff>0</xdr:rowOff>
    </xdr:from>
    <xdr:to>
      <xdr:col>7</xdr:col>
      <xdr:colOff>12489</xdr:colOff>
      <xdr:row>20</xdr:row>
      <xdr:rowOff>108500</xdr:rowOff>
    </xdr:to>
    <xdr:pic>
      <xdr:nvPicPr>
        <xdr:cNvPr id="8" name="Grafik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2"/>
        <a:stretch>
          <a:fillRect/>
        </a:stretch>
      </xdr:blipFill>
      <xdr:spPr>
        <a:xfrm>
          <a:off x="3505200" y="3368040"/>
          <a:ext cx="756000" cy="108500"/>
        </a:xfrm>
        <a:prstGeom prst="rect">
          <a:avLst/>
        </a:prstGeom>
      </xdr:spPr>
    </xdr:pic>
    <xdr:clientData/>
  </xdr:twoCellAnchor>
  <xdr:twoCellAnchor editAs="oneCell">
    <xdr:from>
      <xdr:col>5</xdr:col>
      <xdr:colOff>0</xdr:colOff>
      <xdr:row>24</xdr:row>
      <xdr:rowOff>0</xdr:rowOff>
    </xdr:from>
    <xdr:to>
      <xdr:col>6</xdr:col>
      <xdr:colOff>12490</xdr:colOff>
      <xdr:row>25</xdr:row>
      <xdr:rowOff>7118</xdr:rowOff>
    </xdr:to>
    <xdr:pic>
      <xdr:nvPicPr>
        <xdr:cNvPr id="9" name="Grafik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6"/>
        <a:stretch>
          <a:fillRect/>
        </a:stretch>
      </xdr:blipFill>
      <xdr:spPr>
        <a:xfrm>
          <a:off x="2754086" y="3875314"/>
          <a:ext cx="756000" cy="151898"/>
        </a:xfrm>
        <a:prstGeom prst="rect">
          <a:avLst/>
        </a:prstGeom>
      </xdr:spPr>
    </xdr:pic>
    <xdr:clientData/>
  </xdr:twoCellAnchor>
  <xdr:twoCellAnchor editAs="oneCell">
    <xdr:from>
      <xdr:col>6</xdr:col>
      <xdr:colOff>0</xdr:colOff>
      <xdr:row>26</xdr:row>
      <xdr:rowOff>0</xdr:rowOff>
    </xdr:from>
    <xdr:to>
      <xdr:col>7</xdr:col>
      <xdr:colOff>12489</xdr:colOff>
      <xdr:row>26</xdr:row>
      <xdr:rowOff>108500</xdr:rowOff>
    </xdr:to>
    <xdr:pic>
      <xdr:nvPicPr>
        <xdr:cNvPr id="10" name="Grafik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7"/>
        <a:stretch>
          <a:fillRect/>
        </a:stretch>
      </xdr:blipFill>
      <xdr:spPr>
        <a:xfrm>
          <a:off x="3516086" y="4180114"/>
          <a:ext cx="756000" cy="108500"/>
        </a:xfrm>
        <a:prstGeom prst="rect">
          <a:avLst/>
        </a:prstGeom>
      </xdr:spPr>
    </xdr:pic>
    <xdr:clientData/>
  </xdr:twoCellAnchor>
  <xdr:twoCellAnchor editAs="oneCell">
    <xdr:from>
      <xdr:col>5</xdr:col>
      <xdr:colOff>0</xdr:colOff>
      <xdr:row>33</xdr:row>
      <xdr:rowOff>53340</xdr:rowOff>
    </xdr:from>
    <xdr:to>
      <xdr:col>6</xdr:col>
      <xdr:colOff>12490</xdr:colOff>
      <xdr:row>34</xdr:row>
      <xdr:rowOff>9325</xdr:rowOff>
    </xdr:to>
    <xdr:pic>
      <xdr:nvPicPr>
        <xdr:cNvPr id="11" name="Grafik 10">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8"/>
        <a:stretch>
          <a:fillRect/>
        </a:stretch>
      </xdr:blipFill>
      <xdr:spPr>
        <a:xfrm>
          <a:off x="2705100" y="5052060"/>
          <a:ext cx="759250" cy="253164"/>
        </a:xfrm>
        <a:prstGeom prst="rect">
          <a:avLst/>
        </a:prstGeom>
      </xdr:spPr>
    </xdr:pic>
    <xdr:clientData/>
  </xdr:twoCellAnchor>
  <xdr:twoCellAnchor editAs="oneCell">
    <xdr:from>
      <xdr:col>5</xdr:col>
      <xdr:colOff>745415</xdr:colOff>
      <xdr:row>34</xdr:row>
      <xdr:rowOff>17481</xdr:rowOff>
    </xdr:from>
    <xdr:to>
      <xdr:col>7</xdr:col>
      <xdr:colOff>22014</xdr:colOff>
      <xdr:row>35</xdr:row>
      <xdr:rowOff>126450</xdr:rowOff>
    </xdr:to>
    <xdr:pic>
      <xdr:nvPicPr>
        <xdr:cNvPr id="12" name="Grafik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9"/>
        <a:stretch>
          <a:fillRect/>
        </a:stretch>
      </xdr:blipFill>
      <xdr:spPr>
        <a:xfrm>
          <a:off x="3450515" y="5313381"/>
          <a:ext cx="770119" cy="253750"/>
        </a:xfrm>
        <a:prstGeom prst="rect">
          <a:avLst/>
        </a:prstGeom>
      </xdr:spPr>
    </xdr:pic>
    <xdr:clientData/>
  </xdr:twoCellAnchor>
  <xdr:twoCellAnchor editAs="oneCell">
    <xdr:from>
      <xdr:col>5</xdr:col>
      <xdr:colOff>0</xdr:colOff>
      <xdr:row>39</xdr:row>
      <xdr:rowOff>53789</xdr:rowOff>
    </xdr:from>
    <xdr:to>
      <xdr:col>6</xdr:col>
      <xdr:colOff>12490</xdr:colOff>
      <xdr:row>40</xdr:row>
      <xdr:rowOff>17512</xdr:rowOff>
    </xdr:to>
    <xdr:pic>
      <xdr:nvPicPr>
        <xdr:cNvPr id="13" name="Grafik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10"/>
        <a:stretch>
          <a:fillRect/>
        </a:stretch>
      </xdr:blipFill>
      <xdr:spPr>
        <a:xfrm>
          <a:off x="2734235" y="5773271"/>
          <a:ext cx="756000" cy="108500"/>
        </a:xfrm>
        <a:prstGeom prst="rect">
          <a:avLst/>
        </a:prstGeom>
      </xdr:spPr>
    </xdr:pic>
    <xdr:clientData/>
  </xdr:twoCellAnchor>
  <xdr:twoCellAnchor editAs="oneCell">
    <xdr:from>
      <xdr:col>5</xdr:col>
      <xdr:colOff>744071</xdr:colOff>
      <xdr:row>40</xdr:row>
      <xdr:rowOff>125506</xdr:rowOff>
    </xdr:from>
    <xdr:to>
      <xdr:col>7</xdr:col>
      <xdr:colOff>276</xdr:colOff>
      <xdr:row>41</xdr:row>
      <xdr:rowOff>89227</xdr:rowOff>
    </xdr:to>
    <xdr:pic>
      <xdr:nvPicPr>
        <xdr:cNvPr id="14" name="Grafik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2"/>
        <a:stretch>
          <a:fillRect/>
        </a:stretch>
      </xdr:blipFill>
      <xdr:spPr>
        <a:xfrm>
          <a:off x="3478306" y="5997388"/>
          <a:ext cx="756000" cy="108500"/>
        </a:xfrm>
        <a:prstGeom prst="rect">
          <a:avLst/>
        </a:prstGeom>
      </xdr:spPr>
    </xdr:pic>
    <xdr:clientData/>
  </xdr:twoCellAnchor>
  <xdr:twoCellAnchor editAs="oneCell">
    <xdr:from>
      <xdr:col>5</xdr:col>
      <xdr:colOff>0</xdr:colOff>
      <xdr:row>45</xdr:row>
      <xdr:rowOff>0</xdr:rowOff>
    </xdr:from>
    <xdr:to>
      <xdr:col>6</xdr:col>
      <xdr:colOff>12490</xdr:colOff>
      <xdr:row>46</xdr:row>
      <xdr:rowOff>26717</xdr:rowOff>
    </xdr:to>
    <xdr:pic>
      <xdr:nvPicPr>
        <xdr:cNvPr id="15" name="Grafik 14">
          <a:extLst>
            <a:ext uri="{FF2B5EF4-FFF2-40B4-BE49-F238E27FC236}">
              <a16:creationId xmlns:a16="http://schemas.microsoft.com/office/drawing/2014/main" id="{00000000-0008-0000-0600-00000F000000}"/>
            </a:ext>
          </a:extLst>
        </xdr:cNvPr>
        <xdr:cNvPicPr>
          <a:picLocks noChangeAspect="1"/>
        </xdr:cNvPicPr>
      </xdr:nvPicPr>
      <xdr:blipFill>
        <a:blip xmlns:r="http://schemas.openxmlformats.org/officeDocument/2006/relationships" r:embed="rId11"/>
        <a:stretch>
          <a:fillRect/>
        </a:stretch>
      </xdr:blipFill>
      <xdr:spPr>
        <a:xfrm>
          <a:off x="2734235" y="7324165"/>
          <a:ext cx="756000" cy="171500"/>
        </a:xfrm>
        <a:prstGeom prst="rect">
          <a:avLst/>
        </a:prstGeom>
      </xdr:spPr>
    </xdr:pic>
    <xdr:clientData/>
  </xdr:twoCellAnchor>
  <xdr:twoCellAnchor editAs="oneCell">
    <xdr:from>
      <xdr:col>6</xdr:col>
      <xdr:colOff>0</xdr:colOff>
      <xdr:row>47</xdr:row>
      <xdr:rowOff>17930</xdr:rowOff>
    </xdr:from>
    <xdr:to>
      <xdr:col>7</xdr:col>
      <xdr:colOff>12489</xdr:colOff>
      <xdr:row>47</xdr:row>
      <xdr:rowOff>124680</xdr:rowOff>
    </xdr:to>
    <xdr:pic>
      <xdr:nvPicPr>
        <xdr:cNvPr id="16" name="Grafik 15">
          <a:extLst>
            <a:ext uri="{FF2B5EF4-FFF2-40B4-BE49-F238E27FC236}">
              <a16:creationId xmlns:a16="http://schemas.microsoft.com/office/drawing/2014/main" id="{00000000-0008-0000-0600-000010000000}"/>
            </a:ext>
          </a:extLst>
        </xdr:cNvPr>
        <xdr:cNvPicPr>
          <a:picLocks noChangeAspect="1"/>
        </xdr:cNvPicPr>
      </xdr:nvPicPr>
      <xdr:blipFill>
        <a:blip xmlns:r="http://schemas.openxmlformats.org/officeDocument/2006/relationships" r:embed="rId12"/>
        <a:stretch>
          <a:fillRect/>
        </a:stretch>
      </xdr:blipFill>
      <xdr:spPr>
        <a:xfrm>
          <a:off x="3496235" y="7646895"/>
          <a:ext cx="756000" cy="1067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123825</xdr:rowOff>
        </xdr:from>
        <xdr:to>
          <xdr:col>8</xdr:col>
          <xdr:colOff>161925</xdr:colOff>
          <xdr:row>22</xdr:row>
          <xdr:rowOff>161925</xdr:rowOff>
        </xdr:to>
        <xdr:sp macro="" textlink="">
          <xdr:nvSpPr>
            <xdr:cNvPr id="8290" name="Check Box 98" hidden="1">
              <a:extLst>
                <a:ext uri="{63B3BB69-23CF-44E3-9099-C40C66FF867C}">
                  <a14:compatExt spid="_x0000_s8290"/>
                </a:ext>
                <a:ext uri="{FF2B5EF4-FFF2-40B4-BE49-F238E27FC236}">
                  <a16:creationId xmlns:a16="http://schemas.microsoft.com/office/drawing/2014/main" id="{00000000-0008-0000-0600-00006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xdr:row>
          <xdr:rowOff>285750</xdr:rowOff>
        </xdr:from>
        <xdr:to>
          <xdr:col>9</xdr:col>
          <xdr:colOff>95250</xdr:colOff>
          <xdr:row>5</xdr:row>
          <xdr:rowOff>28575</xdr:rowOff>
        </xdr:to>
        <xdr:sp macro="" textlink="">
          <xdr:nvSpPr>
            <xdr:cNvPr id="8297" name="Check Box 105" hidden="1">
              <a:extLst>
                <a:ext uri="{63B3BB69-23CF-44E3-9099-C40C66FF867C}">
                  <a14:compatExt spid="_x0000_s8297"/>
                </a:ext>
                <a:ext uri="{FF2B5EF4-FFF2-40B4-BE49-F238E27FC236}">
                  <a16:creationId xmlns:a16="http://schemas.microsoft.com/office/drawing/2014/main" id="{00000000-0008-0000-0600-00006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xdr:row>
          <xdr:rowOff>133350</xdr:rowOff>
        </xdr:from>
        <xdr:to>
          <xdr:col>9</xdr:col>
          <xdr:colOff>95250</xdr:colOff>
          <xdr:row>6</xdr:row>
          <xdr:rowOff>19050</xdr:rowOff>
        </xdr:to>
        <xdr:sp macro="" textlink="">
          <xdr:nvSpPr>
            <xdr:cNvPr id="8298" name="Check Box 106" hidden="1">
              <a:extLst>
                <a:ext uri="{63B3BB69-23CF-44E3-9099-C40C66FF867C}">
                  <a14:compatExt spid="_x0000_s8298"/>
                </a:ext>
                <a:ext uri="{FF2B5EF4-FFF2-40B4-BE49-F238E27FC236}">
                  <a16:creationId xmlns:a16="http://schemas.microsoft.com/office/drawing/2014/main" id="{00000000-0008-0000-0600-00006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xdr:row>
          <xdr:rowOff>114300</xdr:rowOff>
        </xdr:from>
        <xdr:to>
          <xdr:col>9</xdr:col>
          <xdr:colOff>104775</xdr:colOff>
          <xdr:row>7</xdr:row>
          <xdr:rowOff>9525</xdr:rowOff>
        </xdr:to>
        <xdr:sp macro="" textlink="">
          <xdr:nvSpPr>
            <xdr:cNvPr id="8299" name="Check Box 107" hidden="1">
              <a:extLst>
                <a:ext uri="{63B3BB69-23CF-44E3-9099-C40C66FF867C}">
                  <a14:compatExt spid="_x0000_s8299"/>
                </a:ext>
                <a:ext uri="{FF2B5EF4-FFF2-40B4-BE49-F238E27FC236}">
                  <a16:creationId xmlns:a16="http://schemas.microsoft.com/office/drawing/2014/main" id="{00000000-0008-0000-0600-00006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6</xdr:row>
          <xdr:rowOff>104775</xdr:rowOff>
        </xdr:from>
        <xdr:to>
          <xdr:col>9</xdr:col>
          <xdr:colOff>104775</xdr:colOff>
          <xdr:row>8</xdr:row>
          <xdr:rowOff>9525</xdr:rowOff>
        </xdr:to>
        <xdr:sp macro="" textlink="">
          <xdr:nvSpPr>
            <xdr:cNvPr id="8300" name="Check Box 108" hidden="1">
              <a:extLst>
                <a:ext uri="{63B3BB69-23CF-44E3-9099-C40C66FF867C}">
                  <a14:compatExt spid="_x0000_s8300"/>
                </a:ext>
                <a:ext uri="{FF2B5EF4-FFF2-40B4-BE49-F238E27FC236}">
                  <a16:creationId xmlns:a16="http://schemas.microsoft.com/office/drawing/2014/main" id="{00000000-0008-0000-0600-00006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17</xdr:row>
          <xdr:rowOff>142875</xdr:rowOff>
        </xdr:from>
        <xdr:to>
          <xdr:col>9</xdr:col>
          <xdr:colOff>104775</xdr:colOff>
          <xdr:row>19</xdr:row>
          <xdr:rowOff>47625</xdr:rowOff>
        </xdr:to>
        <xdr:sp macro="" textlink="">
          <xdr:nvSpPr>
            <xdr:cNvPr id="8301" name="Check Box 109" hidden="1">
              <a:extLst>
                <a:ext uri="{63B3BB69-23CF-44E3-9099-C40C66FF867C}">
                  <a14:compatExt spid="_x0000_s8301"/>
                </a:ext>
                <a:ext uri="{FF2B5EF4-FFF2-40B4-BE49-F238E27FC236}">
                  <a16:creationId xmlns:a16="http://schemas.microsoft.com/office/drawing/2014/main" id="{00000000-0008-0000-0600-00006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18</xdr:row>
          <xdr:rowOff>133350</xdr:rowOff>
        </xdr:from>
        <xdr:to>
          <xdr:col>9</xdr:col>
          <xdr:colOff>104775</xdr:colOff>
          <xdr:row>20</xdr:row>
          <xdr:rowOff>19050</xdr:rowOff>
        </xdr:to>
        <xdr:sp macro="" textlink="">
          <xdr:nvSpPr>
            <xdr:cNvPr id="8302" name="Check Box 110" hidden="1">
              <a:extLst>
                <a:ext uri="{63B3BB69-23CF-44E3-9099-C40C66FF867C}">
                  <a14:compatExt spid="_x0000_s8302"/>
                </a:ext>
                <a:ext uri="{FF2B5EF4-FFF2-40B4-BE49-F238E27FC236}">
                  <a16:creationId xmlns:a16="http://schemas.microsoft.com/office/drawing/2014/main" id="{00000000-0008-0000-0600-00006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19</xdr:row>
          <xdr:rowOff>133350</xdr:rowOff>
        </xdr:from>
        <xdr:to>
          <xdr:col>9</xdr:col>
          <xdr:colOff>104775</xdr:colOff>
          <xdr:row>21</xdr:row>
          <xdr:rowOff>19050</xdr:rowOff>
        </xdr:to>
        <xdr:sp macro="" textlink="">
          <xdr:nvSpPr>
            <xdr:cNvPr id="8303" name="Check Box 111" hidden="1">
              <a:extLst>
                <a:ext uri="{63B3BB69-23CF-44E3-9099-C40C66FF867C}">
                  <a14:compatExt spid="_x0000_s8303"/>
                </a:ext>
                <a:ext uri="{FF2B5EF4-FFF2-40B4-BE49-F238E27FC236}">
                  <a16:creationId xmlns:a16="http://schemas.microsoft.com/office/drawing/2014/main" id="{00000000-0008-0000-0600-00006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20</xdr:row>
          <xdr:rowOff>133350</xdr:rowOff>
        </xdr:from>
        <xdr:to>
          <xdr:col>9</xdr:col>
          <xdr:colOff>123825</xdr:colOff>
          <xdr:row>22</xdr:row>
          <xdr:rowOff>19050</xdr:rowOff>
        </xdr:to>
        <xdr:sp macro="" textlink="">
          <xdr:nvSpPr>
            <xdr:cNvPr id="8304" name="Check Box 112" hidden="1">
              <a:extLst>
                <a:ext uri="{63B3BB69-23CF-44E3-9099-C40C66FF867C}">
                  <a14:compatExt spid="_x0000_s8304"/>
                </a:ext>
                <a:ext uri="{FF2B5EF4-FFF2-40B4-BE49-F238E27FC236}">
                  <a16:creationId xmlns:a16="http://schemas.microsoft.com/office/drawing/2014/main" id="{00000000-0008-0000-0600-00007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32</xdr:row>
          <xdr:rowOff>114300</xdr:rowOff>
        </xdr:from>
        <xdr:to>
          <xdr:col>9</xdr:col>
          <xdr:colOff>104775</xdr:colOff>
          <xdr:row>33</xdr:row>
          <xdr:rowOff>142875</xdr:rowOff>
        </xdr:to>
        <xdr:sp macro="" textlink="">
          <xdr:nvSpPr>
            <xdr:cNvPr id="8305" name="Check Box 113" hidden="1">
              <a:extLst>
                <a:ext uri="{63B3BB69-23CF-44E3-9099-C40C66FF867C}">
                  <a14:compatExt spid="_x0000_s8305"/>
                </a:ext>
                <a:ext uri="{FF2B5EF4-FFF2-40B4-BE49-F238E27FC236}">
                  <a16:creationId xmlns:a16="http://schemas.microsoft.com/office/drawing/2014/main" id="{00000000-0008-0000-0600-00007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11</xdr:row>
          <xdr:rowOff>95250</xdr:rowOff>
        </xdr:from>
        <xdr:to>
          <xdr:col>9</xdr:col>
          <xdr:colOff>104775</xdr:colOff>
          <xdr:row>13</xdr:row>
          <xdr:rowOff>0</xdr:rowOff>
        </xdr:to>
        <xdr:sp macro="" textlink="">
          <xdr:nvSpPr>
            <xdr:cNvPr id="8308" name="Check Box 116" hidden="1">
              <a:extLst>
                <a:ext uri="{63B3BB69-23CF-44E3-9099-C40C66FF867C}">
                  <a14:compatExt spid="_x0000_s8308"/>
                </a:ext>
                <a:ext uri="{FF2B5EF4-FFF2-40B4-BE49-F238E27FC236}">
                  <a16:creationId xmlns:a16="http://schemas.microsoft.com/office/drawing/2014/main" id="{00000000-0008-0000-0600-00007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12</xdr:row>
          <xdr:rowOff>95250</xdr:rowOff>
        </xdr:from>
        <xdr:to>
          <xdr:col>9</xdr:col>
          <xdr:colOff>95250</xdr:colOff>
          <xdr:row>13</xdr:row>
          <xdr:rowOff>133350</xdr:rowOff>
        </xdr:to>
        <xdr:sp macro="" textlink="">
          <xdr:nvSpPr>
            <xdr:cNvPr id="8309" name="Check Box 117" hidden="1">
              <a:extLst>
                <a:ext uri="{63B3BB69-23CF-44E3-9099-C40C66FF867C}">
                  <a14:compatExt spid="_x0000_s8309"/>
                </a:ext>
                <a:ext uri="{FF2B5EF4-FFF2-40B4-BE49-F238E27FC236}">
                  <a16:creationId xmlns:a16="http://schemas.microsoft.com/office/drawing/2014/main" id="{00000000-0008-0000-0600-00007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13</xdr:row>
          <xdr:rowOff>428625</xdr:rowOff>
        </xdr:from>
        <xdr:to>
          <xdr:col>9</xdr:col>
          <xdr:colOff>104775</xdr:colOff>
          <xdr:row>14</xdr:row>
          <xdr:rowOff>171450</xdr:rowOff>
        </xdr:to>
        <xdr:sp macro="" textlink="">
          <xdr:nvSpPr>
            <xdr:cNvPr id="8310" name="Check Box 118" hidden="1">
              <a:extLst>
                <a:ext uri="{63B3BB69-23CF-44E3-9099-C40C66FF867C}">
                  <a14:compatExt spid="_x0000_s8310"/>
                </a:ext>
                <a:ext uri="{FF2B5EF4-FFF2-40B4-BE49-F238E27FC236}">
                  <a16:creationId xmlns:a16="http://schemas.microsoft.com/office/drawing/2014/main" id="{00000000-0008-0000-0600-00007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14</xdr:row>
          <xdr:rowOff>266700</xdr:rowOff>
        </xdr:from>
        <xdr:to>
          <xdr:col>9</xdr:col>
          <xdr:colOff>104775</xdr:colOff>
          <xdr:row>16</xdr:row>
          <xdr:rowOff>9525</xdr:rowOff>
        </xdr:to>
        <xdr:sp macro="" textlink="">
          <xdr:nvSpPr>
            <xdr:cNvPr id="8311" name="Check Box 119" hidden="1">
              <a:extLst>
                <a:ext uri="{63B3BB69-23CF-44E3-9099-C40C66FF867C}">
                  <a14:compatExt spid="_x0000_s8311"/>
                </a:ext>
                <a:ext uri="{FF2B5EF4-FFF2-40B4-BE49-F238E27FC236}">
                  <a16:creationId xmlns:a16="http://schemas.microsoft.com/office/drawing/2014/main" id="{00000000-0008-0000-0600-00007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15</xdr:row>
          <xdr:rowOff>123825</xdr:rowOff>
        </xdr:from>
        <xdr:to>
          <xdr:col>9</xdr:col>
          <xdr:colOff>104775</xdr:colOff>
          <xdr:row>16</xdr:row>
          <xdr:rowOff>161925</xdr:rowOff>
        </xdr:to>
        <xdr:sp macro="" textlink="">
          <xdr:nvSpPr>
            <xdr:cNvPr id="8312" name="Check Box 120" hidden="1">
              <a:extLst>
                <a:ext uri="{63B3BB69-23CF-44E3-9099-C40C66FF867C}">
                  <a14:compatExt spid="_x0000_s8312"/>
                </a:ext>
                <a:ext uri="{FF2B5EF4-FFF2-40B4-BE49-F238E27FC236}">
                  <a16:creationId xmlns:a16="http://schemas.microsoft.com/office/drawing/2014/main" id="{00000000-0008-0000-0600-00007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23</xdr:row>
          <xdr:rowOff>123825</xdr:rowOff>
        </xdr:from>
        <xdr:to>
          <xdr:col>9</xdr:col>
          <xdr:colOff>104775</xdr:colOff>
          <xdr:row>25</xdr:row>
          <xdr:rowOff>9525</xdr:rowOff>
        </xdr:to>
        <xdr:sp macro="" textlink="">
          <xdr:nvSpPr>
            <xdr:cNvPr id="8313" name="Check Box 121" hidden="1">
              <a:extLst>
                <a:ext uri="{63B3BB69-23CF-44E3-9099-C40C66FF867C}">
                  <a14:compatExt spid="_x0000_s8313"/>
                </a:ext>
                <a:ext uri="{FF2B5EF4-FFF2-40B4-BE49-F238E27FC236}">
                  <a16:creationId xmlns:a16="http://schemas.microsoft.com/office/drawing/2014/main" id="{00000000-0008-0000-0600-00007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24</xdr:row>
          <xdr:rowOff>114300</xdr:rowOff>
        </xdr:from>
        <xdr:to>
          <xdr:col>9</xdr:col>
          <xdr:colOff>104775</xdr:colOff>
          <xdr:row>26</xdr:row>
          <xdr:rowOff>9525</xdr:rowOff>
        </xdr:to>
        <xdr:sp macro="" textlink="">
          <xdr:nvSpPr>
            <xdr:cNvPr id="8314" name="Check Box 122" hidden="1">
              <a:extLst>
                <a:ext uri="{63B3BB69-23CF-44E3-9099-C40C66FF867C}">
                  <a14:compatExt spid="_x0000_s8314"/>
                </a:ext>
                <a:ext uri="{FF2B5EF4-FFF2-40B4-BE49-F238E27FC236}">
                  <a16:creationId xmlns:a16="http://schemas.microsoft.com/office/drawing/2014/main" id="{00000000-0008-0000-0600-00007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25</xdr:row>
          <xdr:rowOff>123825</xdr:rowOff>
        </xdr:from>
        <xdr:to>
          <xdr:col>9</xdr:col>
          <xdr:colOff>104775</xdr:colOff>
          <xdr:row>27</xdr:row>
          <xdr:rowOff>9525</xdr:rowOff>
        </xdr:to>
        <xdr:sp macro="" textlink="">
          <xdr:nvSpPr>
            <xdr:cNvPr id="8315" name="Check Box 123" hidden="1">
              <a:extLst>
                <a:ext uri="{63B3BB69-23CF-44E3-9099-C40C66FF867C}">
                  <a14:compatExt spid="_x0000_s8315"/>
                </a:ext>
                <a:ext uri="{FF2B5EF4-FFF2-40B4-BE49-F238E27FC236}">
                  <a16:creationId xmlns:a16="http://schemas.microsoft.com/office/drawing/2014/main" id="{00000000-0008-0000-0600-00007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26</xdr:row>
          <xdr:rowOff>114300</xdr:rowOff>
        </xdr:from>
        <xdr:to>
          <xdr:col>9</xdr:col>
          <xdr:colOff>123825</xdr:colOff>
          <xdr:row>27</xdr:row>
          <xdr:rowOff>152400</xdr:rowOff>
        </xdr:to>
        <xdr:sp macro="" textlink="">
          <xdr:nvSpPr>
            <xdr:cNvPr id="8316" name="Check Box 124" hidden="1">
              <a:extLst>
                <a:ext uri="{63B3BB69-23CF-44E3-9099-C40C66FF867C}">
                  <a14:compatExt spid="_x0000_s8316"/>
                </a:ext>
                <a:ext uri="{FF2B5EF4-FFF2-40B4-BE49-F238E27FC236}">
                  <a16:creationId xmlns:a16="http://schemas.microsoft.com/office/drawing/2014/main" id="{00000000-0008-0000-0600-00007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33</xdr:row>
          <xdr:rowOff>285750</xdr:rowOff>
        </xdr:from>
        <xdr:to>
          <xdr:col>9</xdr:col>
          <xdr:colOff>95250</xdr:colOff>
          <xdr:row>35</xdr:row>
          <xdr:rowOff>19050</xdr:rowOff>
        </xdr:to>
        <xdr:sp macro="" textlink="">
          <xdr:nvSpPr>
            <xdr:cNvPr id="8317" name="Check Box 125" hidden="1">
              <a:extLst>
                <a:ext uri="{63B3BB69-23CF-44E3-9099-C40C66FF867C}">
                  <a14:compatExt spid="_x0000_s8317"/>
                </a:ext>
                <a:ext uri="{FF2B5EF4-FFF2-40B4-BE49-F238E27FC236}">
                  <a16:creationId xmlns:a16="http://schemas.microsoft.com/office/drawing/2014/main" id="{00000000-0008-0000-0600-00007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34</xdr:row>
          <xdr:rowOff>133350</xdr:rowOff>
        </xdr:from>
        <xdr:to>
          <xdr:col>9</xdr:col>
          <xdr:colOff>95250</xdr:colOff>
          <xdr:row>35</xdr:row>
          <xdr:rowOff>161925</xdr:rowOff>
        </xdr:to>
        <xdr:sp macro="" textlink="">
          <xdr:nvSpPr>
            <xdr:cNvPr id="8318" name="Check Box 126" hidden="1">
              <a:extLst>
                <a:ext uri="{63B3BB69-23CF-44E3-9099-C40C66FF867C}">
                  <a14:compatExt spid="_x0000_s8318"/>
                </a:ext>
                <a:ext uri="{FF2B5EF4-FFF2-40B4-BE49-F238E27FC236}">
                  <a16:creationId xmlns:a16="http://schemas.microsoft.com/office/drawing/2014/main" id="{00000000-0008-0000-0600-00007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36</xdr:row>
          <xdr:rowOff>123825</xdr:rowOff>
        </xdr:from>
        <xdr:to>
          <xdr:col>9</xdr:col>
          <xdr:colOff>95250</xdr:colOff>
          <xdr:row>37</xdr:row>
          <xdr:rowOff>161925</xdr:rowOff>
        </xdr:to>
        <xdr:sp macro="" textlink="">
          <xdr:nvSpPr>
            <xdr:cNvPr id="8319" name="Check Box 127" hidden="1">
              <a:extLst>
                <a:ext uri="{63B3BB69-23CF-44E3-9099-C40C66FF867C}">
                  <a14:compatExt spid="_x0000_s8319"/>
                </a:ext>
                <a:ext uri="{FF2B5EF4-FFF2-40B4-BE49-F238E27FC236}">
                  <a16:creationId xmlns:a16="http://schemas.microsoft.com/office/drawing/2014/main" id="{00000000-0008-0000-0600-00007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35</xdr:row>
          <xdr:rowOff>276225</xdr:rowOff>
        </xdr:from>
        <xdr:to>
          <xdr:col>9</xdr:col>
          <xdr:colOff>95250</xdr:colOff>
          <xdr:row>37</xdr:row>
          <xdr:rowOff>19050</xdr:rowOff>
        </xdr:to>
        <xdr:sp macro="" textlink="">
          <xdr:nvSpPr>
            <xdr:cNvPr id="8320" name="Check Box 128" hidden="1">
              <a:extLst>
                <a:ext uri="{63B3BB69-23CF-44E3-9099-C40C66FF867C}">
                  <a14:compatExt spid="_x0000_s8320"/>
                </a:ext>
                <a:ext uri="{FF2B5EF4-FFF2-40B4-BE49-F238E27FC236}">
                  <a16:creationId xmlns:a16="http://schemas.microsoft.com/office/drawing/2014/main" id="{00000000-0008-0000-0600-00008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38</xdr:row>
          <xdr:rowOff>114300</xdr:rowOff>
        </xdr:from>
        <xdr:to>
          <xdr:col>9</xdr:col>
          <xdr:colOff>104775</xdr:colOff>
          <xdr:row>40</xdr:row>
          <xdr:rowOff>0</xdr:rowOff>
        </xdr:to>
        <xdr:sp macro="" textlink="">
          <xdr:nvSpPr>
            <xdr:cNvPr id="8321" name="Check Box 129" hidden="1">
              <a:extLst>
                <a:ext uri="{63B3BB69-23CF-44E3-9099-C40C66FF867C}">
                  <a14:compatExt spid="_x0000_s8321"/>
                </a:ext>
                <a:ext uri="{FF2B5EF4-FFF2-40B4-BE49-F238E27FC236}">
                  <a16:creationId xmlns:a16="http://schemas.microsoft.com/office/drawing/2014/main" id="{00000000-0008-0000-0600-00008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39</xdr:row>
          <xdr:rowOff>123825</xdr:rowOff>
        </xdr:from>
        <xdr:to>
          <xdr:col>9</xdr:col>
          <xdr:colOff>104775</xdr:colOff>
          <xdr:row>41</xdr:row>
          <xdr:rowOff>0</xdr:rowOff>
        </xdr:to>
        <xdr:sp macro="" textlink="">
          <xdr:nvSpPr>
            <xdr:cNvPr id="8322" name="Check Box 130" hidden="1">
              <a:extLst>
                <a:ext uri="{63B3BB69-23CF-44E3-9099-C40C66FF867C}">
                  <a14:compatExt spid="_x0000_s8322"/>
                </a:ext>
                <a:ext uri="{FF2B5EF4-FFF2-40B4-BE49-F238E27FC236}">
                  <a16:creationId xmlns:a16="http://schemas.microsoft.com/office/drawing/2014/main" id="{00000000-0008-0000-0600-00008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40</xdr:row>
          <xdr:rowOff>133350</xdr:rowOff>
        </xdr:from>
        <xdr:to>
          <xdr:col>9</xdr:col>
          <xdr:colOff>104775</xdr:colOff>
          <xdr:row>42</xdr:row>
          <xdr:rowOff>19050</xdr:rowOff>
        </xdr:to>
        <xdr:sp macro="" textlink="">
          <xdr:nvSpPr>
            <xdr:cNvPr id="8323" name="Check Box 131" hidden="1">
              <a:extLst>
                <a:ext uri="{63B3BB69-23CF-44E3-9099-C40C66FF867C}">
                  <a14:compatExt spid="_x0000_s8323"/>
                </a:ext>
                <a:ext uri="{FF2B5EF4-FFF2-40B4-BE49-F238E27FC236}">
                  <a16:creationId xmlns:a16="http://schemas.microsoft.com/office/drawing/2014/main" id="{00000000-0008-0000-0600-00008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41</xdr:row>
          <xdr:rowOff>142875</xdr:rowOff>
        </xdr:from>
        <xdr:to>
          <xdr:col>9</xdr:col>
          <xdr:colOff>123825</xdr:colOff>
          <xdr:row>43</xdr:row>
          <xdr:rowOff>38100</xdr:rowOff>
        </xdr:to>
        <xdr:sp macro="" textlink="">
          <xdr:nvSpPr>
            <xdr:cNvPr id="8324" name="Check Box 132" hidden="1">
              <a:extLst>
                <a:ext uri="{63B3BB69-23CF-44E3-9099-C40C66FF867C}">
                  <a14:compatExt spid="_x0000_s8324"/>
                </a:ext>
                <a:ext uri="{FF2B5EF4-FFF2-40B4-BE49-F238E27FC236}">
                  <a16:creationId xmlns:a16="http://schemas.microsoft.com/office/drawing/2014/main" id="{00000000-0008-0000-0600-00008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43</xdr:row>
          <xdr:rowOff>0</xdr:rowOff>
        </xdr:from>
        <xdr:to>
          <xdr:col>9</xdr:col>
          <xdr:colOff>123825</xdr:colOff>
          <xdr:row>43</xdr:row>
          <xdr:rowOff>180975</xdr:rowOff>
        </xdr:to>
        <xdr:sp macro="" textlink="">
          <xdr:nvSpPr>
            <xdr:cNvPr id="8325" name="Check Box 133" hidden="1">
              <a:extLst>
                <a:ext uri="{63B3BB69-23CF-44E3-9099-C40C66FF867C}">
                  <a14:compatExt spid="_x0000_s8325"/>
                </a:ext>
                <a:ext uri="{FF2B5EF4-FFF2-40B4-BE49-F238E27FC236}">
                  <a16:creationId xmlns:a16="http://schemas.microsoft.com/office/drawing/2014/main" id="{00000000-0008-0000-0600-00008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44</xdr:row>
          <xdr:rowOff>142875</xdr:rowOff>
        </xdr:from>
        <xdr:to>
          <xdr:col>9</xdr:col>
          <xdr:colOff>104775</xdr:colOff>
          <xdr:row>46</xdr:row>
          <xdr:rowOff>38100</xdr:rowOff>
        </xdr:to>
        <xdr:sp macro="" textlink="">
          <xdr:nvSpPr>
            <xdr:cNvPr id="8326" name="Check Box 134" hidden="1">
              <a:extLst>
                <a:ext uri="{63B3BB69-23CF-44E3-9099-C40C66FF867C}">
                  <a14:compatExt spid="_x0000_s8326"/>
                </a:ext>
                <a:ext uri="{FF2B5EF4-FFF2-40B4-BE49-F238E27FC236}">
                  <a16:creationId xmlns:a16="http://schemas.microsoft.com/office/drawing/2014/main" id="{00000000-0008-0000-0600-00008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45</xdr:row>
          <xdr:rowOff>133350</xdr:rowOff>
        </xdr:from>
        <xdr:to>
          <xdr:col>9</xdr:col>
          <xdr:colOff>104775</xdr:colOff>
          <xdr:row>47</xdr:row>
          <xdr:rowOff>19050</xdr:rowOff>
        </xdr:to>
        <xdr:sp macro="" textlink="">
          <xdr:nvSpPr>
            <xdr:cNvPr id="8327" name="Check Box 135" hidden="1">
              <a:extLst>
                <a:ext uri="{63B3BB69-23CF-44E3-9099-C40C66FF867C}">
                  <a14:compatExt spid="_x0000_s8327"/>
                </a:ext>
                <a:ext uri="{FF2B5EF4-FFF2-40B4-BE49-F238E27FC236}">
                  <a16:creationId xmlns:a16="http://schemas.microsoft.com/office/drawing/2014/main" id="{00000000-0008-0000-0600-00008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46</xdr:row>
          <xdr:rowOff>142875</xdr:rowOff>
        </xdr:from>
        <xdr:to>
          <xdr:col>9</xdr:col>
          <xdr:colOff>104775</xdr:colOff>
          <xdr:row>48</xdr:row>
          <xdr:rowOff>19050</xdr:rowOff>
        </xdr:to>
        <xdr:sp macro="" textlink="">
          <xdr:nvSpPr>
            <xdr:cNvPr id="8328" name="Check Box 136" hidden="1">
              <a:extLst>
                <a:ext uri="{63B3BB69-23CF-44E3-9099-C40C66FF867C}">
                  <a14:compatExt spid="_x0000_s8328"/>
                </a:ext>
                <a:ext uri="{FF2B5EF4-FFF2-40B4-BE49-F238E27FC236}">
                  <a16:creationId xmlns:a16="http://schemas.microsoft.com/office/drawing/2014/main" id="{00000000-0008-0000-0600-00008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47</xdr:row>
          <xdr:rowOff>133350</xdr:rowOff>
        </xdr:from>
        <xdr:to>
          <xdr:col>9</xdr:col>
          <xdr:colOff>123825</xdr:colOff>
          <xdr:row>49</xdr:row>
          <xdr:rowOff>38100</xdr:rowOff>
        </xdr:to>
        <xdr:sp macro="" textlink="">
          <xdr:nvSpPr>
            <xdr:cNvPr id="8329" name="Check Box 137" hidden="1">
              <a:extLst>
                <a:ext uri="{63B3BB69-23CF-44E3-9099-C40C66FF867C}">
                  <a14:compatExt spid="_x0000_s8329"/>
                </a:ext>
                <a:ext uri="{FF2B5EF4-FFF2-40B4-BE49-F238E27FC236}">
                  <a16:creationId xmlns:a16="http://schemas.microsoft.com/office/drawing/2014/main" id="{00000000-0008-0000-0600-00008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48</xdr:row>
          <xdr:rowOff>142875</xdr:rowOff>
        </xdr:from>
        <xdr:to>
          <xdr:col>9</xdr:col>
          <xdr:colOff>123825</xdr:colOff>
          <xdr:row>50</xdr:row>
          <xdr:rowOff>38100</xdr:rowOff>
        </xdr:to>
        <xdr:sp macro="" textlink="">
          <xdr:nvSpPr>
            <xdr:cNvPr id="8330" name="Check Box 138" hidden="1">
              <a:extLst>
                <a:ext uri="{63B3BB69-23CF-44E3-9099-C40C66FF867C}">
                  <a14:compatExt spid="_x0000_s8330"/>
                </a:ext>
                <a:ext uri="{FF2B5EF4-FFF2-40B4-BE49-F238E27FC236}">
                  <a16:creationId xmlns:a16="http://schemas.microsoft.com/office/drawing/2014/main" id="{00000000-0008-0000-0600-00008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21</xdr:row>
          <xdr:rowOff>123825</xdr:rowOff>
        </xdr:from>
        <xdr:to>
          <xdr:col>9</xdr:col>
          <xdr:colOff>123825</xdr:colOff>
          <xdr:row>22</xdr:row>
          <xdr:rowOff>161925</xdr:rowOff>
        </xdr:to>
        <xdr:sp macro="" textlink="">
          <xdr:nvSpPr>
            <xdr:cNvPr id="8331" name="Check Box 139" hidden="1">
              <a:extLst>
                <a:ext uri="{63B3BB69-23CF-44E3-9099-C40C66FF867C}">
                  <a14:compatExt spid="_x0000_s8331"/>
                </a:ext>
                <a:ext uri="{FF2B5EF4-FFF2-40B4-BE49-F238E27FC236}">
                  <a16:creationId xmlns:a16="http://schemas.microsoft.com/office/drawing/2014/main" id="{00000000-0008-0000-0600-00008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285750</xdr:rowOff>
        </xdr:from>
        <xdr:to>
          <xdr:col>8</xdr:col>
          <xdr:colOff>142875</xdr:colOff>
          <xdr:row>5</xdr:row>
          <xdr:rowOff>28575</xdr:rowOff>
        </xdr:to>
        <xdr:sp macro="" textlink="">
          <xdr:nvSpPr>
            <xdr:cNvPr id="8332" name="Check Box 140" hidden="1">
              <a:extLst>
                <a:ext uri="{63B3BB69-23CF-44E3-9099-C40C66FF867C}">
                  <a14:compatExt spid="_x0000_s8332"/>
                </a:ext>
                <a:ext uri="{FF2B5EF4-FFF2-40B4-BE49-F238E27FC236}">
                  <a16:creationId xmlns:a16="http://schemas.microsoft.com/office/drawing/2014/main" id="{00000000-0008-0000-0600-00008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8</xdr:col>
          <xdr:colOff>142875</xdr:colOff>
          <xdr:row>6</xdr:row>
          <xdr:rowOff>19050</xdr:rowOff>
        </xdr:to>
        <xdr:sp macro="" textlink="">
          <xdr:nvSpPr>
            <xdr:cNvPr id="8333" name="Check Box 141" hidden="1">
              <a:extLst>
                <a:ext uri="{63B3BB69-23CF-44E3-9099-C40C66FF867C}">
                  <a14:compatExt spid="_x0000_s8333"/>
                </a:ext>
                <a:ext uri="{FF2B5EF4-FFF2-40B4-BE49-F238E27FC236}">
                  <a16:creationId xmlns:a16="http://schemas.microsoft.com/office/drawing/2014/main" id="{00000000-0008-0000-0600-00008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114300</xdr:rowOff>
        </xdr:from>
        <xdr:to>
          <xdr:col>8</xdr:col>
          <xdr:colOff>152400</xdr:colOff>
          <xdr:row>7</xdr:row>
          <xdr:rowOff>9525</xdr:rowOff>
        </xdr:to>
        <xdr:sp macro="" textlink="">
          <xdr:nvSpPr>
            <xdr:cNvPr id="8334" name="Check Box 142" hidden="1">
              <a:extLst>
                <a:ext uri="{63B3BB69-23CF-44E3-9099-C40C66FF867C}">
                  <a14:compatExt spid="_x0000_s8334"/>
                </a:ext>
                <a:ext uri="{FF2B5EF4-FFF2-40B4-BE49-F238E27FC236}">
                  <a16:creationId xmlns:a16="http://schemas.microsoft.com/office/drawing/2014/main" id="{00000000-0008-0000-0600-00008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104775</xdr:rowOff>
        </xdr:from>
        <xdr:to>
          <xdr:col>8</xdr:col>
          <xdr:colOff>152400</xdr:colOff>
          <xdr:row>8</xdr:row>
          <xdr:rowOff>9525</xdr:rowOff>
        </xdr:to>
        <xdr:sp macro="" textlink="">
          <xdr:nvSpPr>
            <xdr:cNvPr id="8335" name="Check Box 143" hidden="1">
              <a:extLst>
                <a:ext uri="{63B3BB69-23CF-44E3-9099-C40C66FF867C}">
                  <a14:compatExt spid="_x0000_s8335"/>
                </a:ext>
                <a:ext uri="{FF2B5EF4-FFF2-40B4-BE49-F238E27FC236}">
                  <a16:creationId xmlns:a16="http://schemas.microsoft.com/office/drawing/2014/main" id="{00000000-0008-0000-0600-00008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17</xdr:row>
          <xdr:rowOff>142875</xdr:rowOff>
        </xdr:from>
        <xdr:to>
          <xdr:col>8</xdr:col>
          <xdr:colOff>152400</xdr:colOff>
          <xdr:row>19</xdr:row>
          <xdr:rowOff>47625</xdr:rowOff>
        </xdr:to>
        <xdr:sp macro="" textlink="">
          <xdr:nvSpPr>
            <xdr:cNvPr id="8336" name="Check Box 144" hidden="1">
              <a:extLst>
                <a:ext uri="{63B3BB69-23CF-44E3-9099-C40C66FF867C}">
                  <a14:compatExt spid="_x0000_s8336"/>
                </a:ext>
                <a:ext uri="{FF2B5EF4-FFF2-40B4-BE49-F238E27FC236}">
                  <a16:creationId xmlns:a16="http://schemas.microsoft.com/office/drawing/2014/main" id="{00000000-0008-0000-0600-00009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133350</xdr:rowOff>
        </xdr:from>
        <xdr:to>
          <xdr:col>8</xdr:col>
          <xdr:colOff>152400</xdr:colOff>
          <xdr:row>20</xdr:row>
          <xdr:rowOff>19050</xdr:rowOff>
        </xdr:to>
        <xdr:sp macro="" textlink="">
          <xdr:nvSpPr>
            <xdr:cNvPr id="8337" name="Check Box 145" hidden="1">
              <a:extLst>
                <a:ext uri="{63B3BB69-23CF-44E3-9099-C40C66FF867C}">
                  <a14:compatExt spid="_x0000_s8337"/>
                </a:ext>
                <a:ext uri="{FF2B5EF4-FFF2-40B4-BE49-F238E27FC236}">
                  <a16:creationId xmlns:a16="http://schemas.microsoft.com/office/drawing/2014/main" id="{00000000-0008-0000-0600-00009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133350</xdr:rowOff>
        </xdr:from>
        <xdr:to>
          <xdr:col>8</xdr:col>
          <xdr:colOff>152400</xdr:colOff>
          <xdr:row>21</xdr:row>
          <xdr:rowOff>19050</xdr:rowOff>
        </xdr:to>
        <xdr:sp macro="" textlink="">
          <xdr:nvSpPr>
            <xdr:cNvPr id="8338" name="Check Box 146" hidden="1">
              <a:extLst>
                <a:ext uri="{63B3BB69-23CF-44E3-9099-C40C66FF867C}">
                  <a14:compatExt spid="_x0000_s8338"/>
                </a:ext>
                <a:ext uri="{FF2B5EF4-FFF2-40B4-BE49-F238E27FC236}">
                  <a16:creationId xmlns:a16="http://schemas.microsoft.com/office/drawing/2014/main" id="{00000000-0008-0000-0600-00009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133350</xdr:rowOff>
        </xdr:from>
        <xdr:to>
          <xdr:col>8</xdr:col>
          <xdr:colOff>161925</xdr:colOff>
          <xdr:row>22</xdr:row>
          <xdr:rowOff>19050</xdr:rowOff>
        </xdr:to>
        <xdr:sp macro="" textlink="">
          <xdr:nvSpPr>
            <xdr:cNvPr id="8339" name="Check Box 147" hidden="1">
              <a:extLst>
                <a:ext uri="{63B3BB69-23CF-44E3-9099-C40C66FF867C}">
                  <a14:compatExt spid="_x0000_s8339"/>
                </a:ext>
                <a:ext uri="{FF2B5EF4-FFF2-40B4-BE49-F238E27FC236}">
                  <a16:creationId xmlns:a16="http://schemas.microsoft.com/office/drawing/2014/main" id="{00000000-0008-0000-0600-00009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276225</xdr:rowOff>
        </xdr:from>
        <xdr:to>
          <xdr:col>8</xdr:col>
          <xdr:colOff>142875</xdr:colOff>
          <xdr:row>10</xdr:row>
          <xdr:rowOff>19050</xdr:rowOff>
        </xdr:to>
        <xdr:sp macro="" textlink="">
          <xdr:nvSpPr>
            <xdr:cNvPr id="8340" name="Check Box 148" hidden="1">
              <a:extLst>
                <a:ext uri="{63B3BB69-23CF-44E3-9099-C40C66FF867C}">
                  <a14:compatExt spid="_x0000_s8340"/>
                </a:ext>
                <a:ext uri="{FF2B5EF4-FFF2-40B4-BE49-F238E27FC236}">
                  <a16:creationId xmlns:a16="http://schemas.microsoft.com/office/drawing/2014/main" id="{00000000-0008-0000-0600-00009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133350</xdr:rowOff>
        </xdr:from>
        <xdr:to>
          <xdr:col>8</xdr:col>
          <xdr:colOff>142875</xdr:colOff>
          <xdr:row>10</xdr:row>
          <xdr:rowOff>161925</xdr:rowOff>
        </xdr:to>
        <xdr:sp macro="" textlink="">
          <xdr:nvSpPr>
            <xdr:cNvPr id="8341" name="Check Box 149" hidden="1">
              <a:extLst>
                <a:ext uri="{63B3BB69-23CF-44E3-9099-C40C66FF867C}">
                  <a14:compatExt spid="_x0000_s8341"/>
                </a:ext>
                <a:ext uri="{FF2B5EF4-FFF2-40B4-BE49-F238E27FC236}">
                  <a16:creationId xmlns:a16="http://schemas.microsoft.com/office/drawing/2014/main" id="{00000000-0008-0000-0600-00009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95250</xdr:rowOff>
        </xdr:from>
        <xdr:to>
          <xdr:col>8</xdr:col>
          <xdr:colOff>152400</xdr:colOff>
          <xdr:row>13</xdr:row>
          <xdr:rowOff>0</xdr:rowOff>
        </xdr:to>
        <xdr:sp macro="" textlink="">
          <xdr:nvSpPr>
            <xdr:cNvPr id="8342" name="Check Box 150" hidden="1">
              <a:extLst>
                <a:ext uri="{63B3BB69-23CF-44E3-9099-C40C66FF867C}">
                  <a14:compatExt spid="_x0000_s8342"/>
                </a:ext>
                <a:ext uri="{FF2B5EF4-FFF2-40B4-BE49-F238E27FC236}">
                  <a16:creationId xmlns:a16="http://schemas.microsoft.com/office/drawing/2014/main" id="{00000000-0008-0000-0600-00009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xdr:row>
          <xdr:rowOff>95250</xdr:rowOff>
        </xdr:from>
        <xdr:to>
          <xdr:col>8</xdr:col>
          <xdr:colOff>142875</xdr:colOff>
          <xdr:row>13</xdr:row>
          <xdr:rowOff>133350</xdr:rowOff>
        </xdr:to>
        <xdr:sp macro="" textlink="">
          <xdr:nvSpPr>
            <xdr:cNvPr id="8343" name="Check Box 151" hidden="1">
              <a:extLst>
                <a:ext uri="{63B3BB69-23CF-44E3-9099-C40C66FF867C}">
                  <a14:compatExt spid="_x0000_s8343"/>
                </a:ext>
                <a:ext uri="{FF2B5EF4-FFF2-40B4-BE49-F238E27FC236}">
                  <a16:creationId xmlns:a16="http://schemas.microsoft.com/office/drawing/2014/main" id="{00000000-0008-0000-0600-00009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428625</xdr:rowOff>
        </xdr:from>
        <xdr:to>
          <xdr:col>8</xdr:col>
          <xdr:colOff>152400</xdr:colOff>
          <xdr:row>14</xdr:row>
          <xdr:rowOff>171450</xdr:rowOff>
        </xdr:to>
        <xdr:sp macro="" textlink="">
          <xdr:nvSpPr>
            <xdr:cNvPr id="8344" name="Check Box 152" hidden="1">
              <a:extLst>
                <a:ext uri="{63B3BB69-23CF-44E3-9099-C40C66FF867C}">
                  <a14:compatExt spid="_x0000_s8344"/>
                </a:ext>
                <a:ext uri="{FF2B5EF4-FFF2-40B4-BE49-F238E27FC236}">
                  <a16:creationId xmlns:a16="http://schemas.microsoft.com/office/drawing/2014/main" id="{00000000-0008-0000-0600-00009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266700</xdr:rowOff>
        </xdr:from>
        <xdr:to>
          <xdr:col>8</xdr:col>
          <xdr:colOff>142875</xdr:colOff>
          <xdr:row>16</xdr:row>
          <xdr:rowOff>9525</xdr:rowOff>
        </xdr:to>
        <xdr:sp macro="" textlink="">
          <xdr:nvSpPr>
            <xdr:cNvPr id="8345" name="Check Box 153" hidden="1">
              <a:extLst>
                <a:ext uri="{63B3BB69-23CF-44E3-9099-C40C66FF867C}">
                  <a14:compatExt spid="_x0000_s8345"/>
                </a:ext>
                <a:ext uri="{FF2B5EF4-FFF2-40B4-BE49-F238E27FC236}">
                  <a16:creationId xmlns:a16="http://schemas.microsoft.com/office/drawing/2014/main" id="{00000000-0008-0000-0600-00009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152400</xdr:colOff>
          <xdr:row>16</xdr:row>
          <xdr:rowOff>161925</xdr:rowOff>
        </xdr:to>
        <xdr:sp macro="" textlink="">
          <xdr:nvSpPr>
            <xdr:cNvPr id="8346" name="Check Box 154" hidden="1">
              <a:extLst>
                <a:ext uri="{63B3BB69-23CF-44E3-9099-C40C66FF867C}">
                  <a14:compatExt spid="_x0000_s8346"/>
                </a:ext>
                <a:ext uri="{FF2B5EF4-FFF2-40B4-BE49-F238E27FC236}">
                  <a16:creationId xmlns:a16="http://schemas.microsoft.com/office/drawing/2014/main" id="{00000000-0008-0000-0600-00009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123825</xdr:rowOff>
        </xdr:from>
        <xdr:to>
          <xdr:col>8</xdr:col>
          <xdr:colOff>152400</xdr:colOff>
          <xdr:row>25</xdr:row>
          <xdr:rowOff>9525</xdr:rowOff>
        </xdr:to>
        <xdr:sp macro="" textlink="">
          <xdr:nvSpPr>
            <xdr:cNvPr id="8347" name="Check Box 155" hidden="1">
              <a:extLst>
                <a:ext uri="{63B3BB69-23CF-44E3-9099-C40C66FF867C}">
                  <a14:compatExt spid="_x0000_s8347"/>
                </a:ext>
                <a:ext uri="{FF2B5EF4-FFF2-40B4-BE49-F238E27FC236}">
                  <a16:creationId xmlns:a16="http://schemas.microsoft.com/office/drawing/2014/main" id="{00000000-0008-0000-0600-00009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114300</xdr:rowOff>
        </xdr:from>
        <xdr:to>
          <xdr:col>8</xdr:col>
          <xdr:colOff>152400</xdr:colOff>
          <xdr:row>26</xdr:row>
          <xdr:rowOff>9525</xdr:rowOff>
        </xdr:to>
        <xdr:sp macro="" textlink="">
          <xdr:nvSpPr>
            <xdr:cNvPr id="8348" name="Check Box 156" hidden="1">
              <a:extLst>
                <a:ext uri="{63B3BB69-23CF-44E3-9099-C40C66FF867C}">
                  <a14:compatExt spid="_x0000_s8348"/>
                </a:ext>
                <a:ext uri="{FF2B5EF4-FFF2-40B4-BE49-F238E27FC236}">
                  <a16:creationId xmlns:a16="http://schemas.microsoft.com/office/drawing/2014/main" id="{00000000-0008-0000-0600-00009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123825</xdr:rowOff>
        </xdr:from>
        <xdr:to>
          <xdr:col>8</xdr:col>
          <xdr:colOff>152400</xdr:colOff>
          <xdr:row>27</xdr:row>
          <xdr:rowOff>9525</xdr:rowOff>
        </xdr:to>
        <xdr:sp macro="" textlink="">
          <xdr:nvSpPr>
            <xdr:cNvPr id="8349" name="Check Box 157" hidden="1">
              <a:extLst>
                <a:ext uri="{63B3BB69-23CF-44E3-9099-C40C66FF867C}">
                  <a14:compatExt spid="_x0000_s8349"/>
                </a:ext>
                <a:ext uri="{FF2B5EF4-FFF2-40B4-BE49-F238E27FC236}">
                  <a16:creationId xmlns:a16="http://schemas.microsoft.com/office/drawing/2014/main" id="{00000000-0008-0000-0600-00009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114300</xdr:rowOff>
        </xdr:from>
        <xdr:to>
          <xdr:col>8</xdr:col>
          <xdr:colOff>161925</xdr:colOff>
          <xdr:row>27</xdr:row>
          <xdr:rowOff>152400</xdr:rowOff>
        </xdr:to>
        <xdr:sp macro="" textlink="">
          <xdr:nvSpPr>
            <xdr:cNvPr id="8350" name="Check Box 158" hidden="1">
              <a:extLst>
                <a:ext uri="{63B3BB69-23CF-44E3-9099-C40C66FF867C}">
                  <a14:compatExt spid="_x0000_s8350"/>
                </a:ext>
                <a:ext uri="{FF2B5EF4-FFF2-40B4-BE49-F238E27FC236}">
                  <a16:creationId xmlns:a16="http://schemas.microsoft.com/office/drawing/2014/main" id="{00000000-0008-0000-0600-00009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60961</xdr:colOff>
      <xdr:row>4</xdr:row>
      <xdr:rowOff>121921</xdr:rowOff>
    </xdr:from>
    <xdr:to>
      <xdr:col>6</xdr:col>
      <xdr:colOff>60439</xdr:colOff>
      <xdr:row>5</xdr:row>
      <xdr:rowOff>85141</xdr:rowOff>
    </xdr:to>
    <xdr:pic>
      <xdr:nvPicPr>
        <xdr:cNvPr id="103" name="Grafik 2">
          <a:extLst>
            <a:ext uri="{FF2B5EF4-FFF2-40B4-BE49-F238E27FC236}">
              <a16:creationId xmlns:a16="http://schemas.microsoft.com/office/drawing/2014/main" id="{00000000-0008-0000-0600-000067000000}"/>
            </a:ext>
          </a:extLst>
        </xdr:cNvPr>
        <xdr:cNvPicPr>
          <a:picLocks noChangeAspect="1"/>
        </xdr:cNvPicPr>
      </xdr:nvPicPr>
      <xdr:blipFill>
        <a:blip xmlns:r="http://schemas.openxmlformats.org/officeDocument/2006/relationships" r:embed="rId1"/>
        <a:stretch>
          <a:fillRect/>
        </a:stretch>
      </xdr:blipFill>
      <xdr:spPr>
        <a:xfrm>
          <a:off x="2861311" y="1036321"/>
          <a:ext cx="771003" cy="106095"/>
        </a:xfrm>
        <a:prstGeom prst="rect">
          <a:avLst/>
        </a:prstGeom>
      </xdr:spPr>
    </xdr:pic>
    <xdr:clientData/>
  </xdr:twoCellAnchor>
  <xdr:twoCellAnchor editAs="oneCell">
    <xdr:from>
      <xdr:col>5</xdr:col>
      <xdr:colOff>716282</xdr:colOff>
      <xdr:row>6</xdr:row>
      <xdr:rowOff>76200</xdr:rowOff>
    </xdr:from>
    <xdr:to>
      <xdr:col>6</xdr:col>
      <xdr:colOff>715763</xdr:colOff>
      <xdr:row>7</xdr:row>
      <xdr:rowOff>39420</xdr:rowOff>
    </xdr:to>
    <xdr:pic>
      <xdr:nvPicPr>
        <xdr:cNvPr id="104" name="Grafik 3">
          <a:extLst>
            <a:ext uri="{FF2B5EF4-FFF2-40B4-BE49-F238E27FC236}">
              <a16:creationId xmlns:a16="http://schemas.microsoft.com/office/drawing/2014/main" id="{00000000-0008-0000-0600-000068000000}"/>
            </a:ext>
          </a:extLst>
        </xdr:cNvPr>
        <xdr:cNvPicPr>
          <a:picLocks noChangeAspect="1"/>
        </xdr:cNvPicPr>
      </xdr:nvPicPr>
      <xdr:blipFill>
        <a:blip xmlns:r="http://schemas.openxmlformats.org/officeDocument/2006/relationships" r:embed="rId2"/>
        <a:stretch>
          <a:fillRect/>
        </a:stretch>
      </xdr:blipFill>
      <xdr:spPr>
        <a:xfrm>
          <a:off x="3516632" y="1276350"/>
          <a:ext cx="771006" cy="106095"/>
        </a:xfrm>
        <a:prstGeom prst="rect">
          <a:avLst/>
        </a:prstGeom>
      </xdr:spPr>
    </xdr:pic>
    <xdr:clientData/>
  </xdr:twoCellAnchor>
  <xdr:twoCellAnchor editAs="oneCell">
    <xdr:from>
      <xdr:col>5</xdr:col>
      <xdr:colOff>0</xdr:colOff>
      <xdr:row>12</xdr:row>
      <xdr:rowOff>15240</xdr:rowOff>
    </xdr:from>
    <xdr:to>
      <xdr:col>6</xdr:col>
      <xdr:colOff>10365</xdr:colOff>
      <xdr:row>13</xdr:row>
      <xdr:rowOff>158460</xdr:rowOff>
    </xdr:to>
    <xdr:pic>
      <xdr:nvPicPr>
        <xdr:cNvPr id="105" name="Grafik 4">
          <a:extLst>
            <a:ext uri="{FF2B5EF4-FFF2-40B4-BE49-F238E27FC236}">
              <a16:creationId xmlns:a16="http://schemas.microsoft.com/office/drawing/2014/main" id="{00000000-0008-0000-0600-000069000000}"/>
            </a:ext>
          </a:extLst>
        </xdr:cNvPr>
        <xdr:cNvPicPr>
          <a:picLocks noChangeAspect="1"/>
        </xdr:cNvPicPr>
      </xdr:nvPicPr>
      <xdr:blipFill>
        <a:blip xmlns:r="http://schemas.openxmlformats.org/officeDocument/2006/relationships" r:embed="rId3"/>
        <a:stretch>
          <a:fillRect/>
        </a:stretch>
      </xdr:blipFill>
      <xdr:spPr>
        <a:xfrm>
          <a:off x="2800350" y="2377440"/>
          <a:ext cx="781890" cy="286095"/>
        </a:xfrm>
        <a:prstGeom prst="rect">
          <a:avLst/>
        </a:prstGeom>
      </xdr:spPr>
    </xdr:pic>
    <xdr:clientData/>
  </xdr:twoCellAnchor>
  <xdr:twoCellAnchor editAs="oneCell">
    <xdr:from>
      <xdr:col>5</xdr:col>
      <xdr:colOff>662940</xdr:colOff>
      <xdr:row>14</xdr:row>
      <xdr:rowOff>99060</xdr:rowOff>
    </xdr:from>
    <xdr:to>
      <xdr:col>6</xdr:col>
      <xdr:colOff>720295</xdr:colOff>
      <xdr:row>15</xdr:row>
      <xdr:rowOff>89880</xdr:rowOff>
    </xdr:to>
    <xdr:pic>
      <xdr:nvPicPr>
        <xdr:cNvPr id="106" name="Grafik 5">
          <a:extLst>
            <a:ext uri="{FF2B5EF4-FFF2-40B4-BE49-F238E27FC236}">
              <a16:creationId xmlns:a16="http://schemas.microsoft.com/office/drawing/2014/main" id="{00000000-0008-0000-0600-00006A000000}"/>
            </a:ext>
          </a:extLst>
        </xdr:cNvPr>
        <xdr:cNvPicPr>
          <a:picLocks noChangeAspect="1"/>
        </xdr:cNvPicPr>
      </xdr:nvPicPr>
      <xdr:blipFill>
        <a:blip xmlns:r="http://schemas.openxmlformats.org/officeDocument/2006/relationships" r:embed="rId4"/>
        <a:stretch>
          <a:fillRect/>
        </a:stretch>
      </xdr:blipFill>
      <xdr:spPr>
        <a:xfrm>
          <a:off x="3463290" y="3051810"/>
          <a:ext cx="847930" cy="286095"/>
        </a:xfrm>
        <a:prstGeom prst="rect">
          <a:avLst/>
        </a:prstGeom>
      </xdr:spPr>
    </xdr:pic>
    <xdr:clientData/>
  </xdr:twoCellAnchor>
  <xdr:twoCellAnchor editAs="oneCell">
    <xdr:from>
      <xdr:col>5</xdr:col>
      <xdr:colOff>0</xdr:colOff>
      <xdr:row>18</xdr:row>
      <xdr:rowOff>0</xdr:rowOff>
    </xdr:from>
    <xdr:to>
      <xdr:col>6</xdr:col>
      <xdr:colOff>12490</xdr:colOff>
      <xdr:row>19</xdr:row>
      <xdr:rowOff>38970</xdr:rowOff>
    </xdr:to>
    <xdr:pic>
      <xdr:nvPicPr>
        <xdr:cNvPr id="107" name="Grafik 6">
          <a:extLst>
            <a:ext uri="{FF2B5EF4-FFF2-40B4-BE49-F238E27FC236}">
              <a16:creationId xmlns:a16="http://schemas.microsoft.com/office/drawing/2014/main" id="{00000000-0008-0000-0600-00006B000000}"/>
            </a:ext>
          </a:extLst>
        </xdr:cNvPr>
        <xdr:cNvPicPr>
          <a:picLocks noChangeAspect="1"/>
        </xdr:cNvPicPr>
      </xdr:nvPicPr>
      <xdr:blipFill>
        <a:blip xmlns:r="http://schemas.openxmlformats.org/officeDocument/2006/relationships" r:embed="rId5"/>
        <a:stretch>
          <a:fillRect/>
        </a:stretch>
      </xdr:blipFill>
      <xdr:spPr>
        <a:xfrm>
          <a:off x="2800350" y="3981450"/>
          <a:ext cx="784015" cy="181845"/>
        </a:xfrm>
        <a:prstGeom prst="rect">
          <a:avLst/>
        </a:prstGeom>
      </xdr:spPr>
    </xdr:pic>
    <xdr:clientData/>
  </xdr:twoCellAnchor>
  <xdr:twoCellAnchor editAs="oneCell">
    <xdr:from>
      <xdr:col>6</xdr:col>
      <xdr:colOff>0</xdr:colOff>
      <xdr:row>20</xdr:row>
      <xdr:rowOff>0</xdr:rowOff>
    </xdr:from>
    <xdr:to>
      <xdr:col>7</xdr:col>
      <xdr:colOff>12489</xdr:colOff>
      <xdr:row>20</xdr:row>
      <xdr:rowOff>108500</xdr:rowOff>
    </xdr:to>
    <xdr:pic>
      <xdr:nvPicPr>
        <xdr:cNvPr id="108" name="Grafik 7">
          <a:extLst>
            <a:ext uri="{FF2B5EF4-FFF2-40B4-BE49-F238E27FC236}">
              <a16:creationId xmlns:a16="http://schemas.microsoft.com/office/drawing/2014/main" id="{00000000-0008-0000-0600-00006C000000}"/>
            </a:ext>
          </a:extLst>
        </xdr:cNvPr>
        <xdr:cNvPicPr>
          <a:picLocks noChangeAspect="1"/>
        </xdr:cNvPicPr>
      </xdr:nvPicPr>
      <xdr:blipFill>
        <a:blip xmlns:r="http://schemas.openxmlformats.org/officeDocument/2006/relationships" r:embed="rId2"/>
        <a:stretch>
          <a:fillRect/>
        </a:stretch>
      </xdr:blipFill>
      <xdr:spPr>
        <a:xfrm>
          <a:off x="3571875" y="4267200"/>
          <a:ext cx="784014" cy="108500"/>
        </a:xfrm>
        <a:prstGeom prst="rect">
          <a:avLst/>
        </a:prstGeom>
      </xdr:spPr>
    </xdr:pic>
    <xdr:clientData/>
  </xdr:twoCellAnchor>
  <xdr:twoCellAnchor editAs="oneCell">
    <xdr:from>
      <xdr:col>5</xdr:col>
      <xdr:colOff>0</xdr:colOff>
      <xdr:row>24</xdr:row>
      <xdr:rowOff>0</xdr:rowOff>
    </xdr:from>
    <xdr:to>
      <xdr:col>6</xdr:col>
      <xdr:colOff>12490</xdr:colOff>
      <xdr:row>25</xdr:row>
      <xdr:rowOff>7118</xdr:rowOff>
    </xdr:to>
    <xdr:pic>
      <xdr:nvPicPr>
        <xdr:cNvPr id="109" name="Grafik 8">
          <a:extLst>
            <a:ext uri="{FF2B5EF4-FFF2-40B4-BE49-F238E27FC236}">
              <a16:creationId xmlns:a16="http://schemas.microsoft.com/office/drawing/2014/main" id="{00000000-0008-0000-0600-00006D000000}"/>
            </a:ext>
          </a:extLst>
        </xdr:cNvPr>
        <xdr:cNvPicPr>
          <a:picLocks noChangeAspect="1"/>
        </xdr:cNvPicPr>
      </xdr:nvPicPr>
      <xdr:blipFill>
        <a:blip xmlns:r="http://schemas.openxmlformats.org/officeDocument/2006/relationships" r:embed="rId6"/>
        <a:stretch>
          <a:fillRect/>
        </a:stretch>
      </xdr:blipFill>
      <xdr:spPr>
        <a:xfrm>
          <a:off x="2800350" y="4991100"/>
          <a:ext cx="784015" cy="149993"/>
        </a:xfrm>
        <a:prstGeom prst="rect">
          <a:avLst/>
        </a:prstGeom>
      </xdr:spPr>
    </xdr:pic>
    <xdr:clientData/>
  </xdr:twoCellAnchor>
  <xdr:twoCellAnchor editAs="oneCell">
    <xdr:from>
      <xdr:col>6</xdr:col>
      <xdr:colOff>0</xdr:colOff>
      <xdr:row>26</xdr:row>
      <xdr:rowOff>0</xdr:rowOff>
    </xdr:from>
    <xdr:to>
      <xdr:col>7</xdr:col>
      <xdr:colOff>12489</xdr:colOff>
      <xdr:row>26</xdr:row>
      <xdr:rowOff>108500</xdr:rowOff>
    </xdr:to>
    <xdr:pic>
      <xdr:nvPicPr>
        <xdr:cNvPr id="110" name="Grafik 9">
          <a:extLst>
            <a:ext uri="{FF2B5EF4-FFF2-40B4-BE49-F238E27FC236}">
              <a16:creationId xmlns:a16="http://schemas.microsoft.com/office/drawing/2014/main" id="{00000000-0008-0000-0600-00006E000000}"/>
            </a:ext>
          </a:extLst>
        </xdr:cNvPr>
        <xdr:cNvPicPr>
          <a:picLocks noChangeAspect="1"/>
        </xdr:cNvPicPr>
      </xdr:nvPicPr>
      <xdr:blipFill>
        <a:blip xmlns:r="http://schemas.openxmlformats.org/officeDocument/2006/relationships" r:embed="rId7"/>
        <a:stretch>
          <a:fillRect/>
        </a:stretch>
      </xdr:blipFill>
      <xdr:spPr>
        <a:xfrm>
          <a:off x="3571875" y="5276850"/>
          <a:ext cx="784014" cy="1085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123825</xdr:rowOff>
        </xdr:from>
        <xdr:to>
          <xdr:col>8</xdr:col>
          <xdr:colOff>161925</xdr:colOff>
          <xdr:row>22</xdr:row>
          <xdr:rowOff>161925</xdr:rowOff>
        </xdr:to>
        <xdr:sp macro="" textlink="">
          <xdr:nvSpPr>
            <xdr:cNvPr id="8351" name="Check Box 159" hidden="1">
              <a:extLst>
                <a:ext uri="{63B3BB69-23CF-44E3-9099-C40C66FF867C}">
                  <a14:compatExt spid="_x0000_s8351"/>
                </a:ext>
                <a:ext uri="{FF2B5EF4-FFF2-40B4-BE49-F238E27FC236}">
                  <a16:creationId xmlns:a16="http://schemas.microsoft.com/office/drawing/2014/main" id="{00000000-0008-0000-0600-00009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xdr:row>
          <xdr:rowOff>285750</xdr:rowOff>
        </xdr:from>
        <xdr:to>
          <xdr:col>9</xdr:col>
          <xdr:colOff>95250</xdr:colOff>
          <xdr:row>5</xdr:row>
          <xdr:rowOff>28575</xdr:rowOff>
        </xdr:to>
        <xdr:sp macro="" textlink="">
          <xdr:nvSpPr>
            <xdr:cNvPr id="8352" name="Check Box 160" hidden="1">
              <a:extLst>
                <a:ext uri="{63B3BB69-23CF-44E3-9099-C40C66FF867C}">
                  <a14:compatExt spid="_x0000_s8352"/>
                </a:ext>
                <a:ext uri="{FF2B5EF4-FFF2-40B4-BE49-F238E27FC236}">
                  <a16:creationId xmlns:a16="http://schemas.microsoft.com/office/drawing/2014/main" id="{00000000-0008-0000-0600-0000A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xdr:row>
          <xdr:rowOff>133350</xdr:rowOff>
        </xdr:from>
        <xdr:to>
          <xdr:col>9</xdr:col>
          <xdr:colOff>95250</xdr:colOff>
          <xdr:row>6</xdr:row>
          <xdr:rowOff>19050</xdr:rowOff>
        </xdr:to>
        <xdr:sp macro="" textlink="">
          <xdr:nvSpPr>
            <xdr:cNvPr id="8353" name="Check Box 161" hidden="1">
              <a:extLst>
                <a:ext uri="{63B3BB69-23CF-44E3-9099-C40C66FF867C}">
                  <a14:compatExt spid="_x0000_s8353"/>
                </a:ext>
                <a:ext uri="{FF2B5EF4-FFF2-40B4-BE49-F238E27FC236}">
                  <a16:creationId xmlns:a16="http://schemas.microsoft.com/office/drawing/2014/main" id="{00000000-0008-0000-0600-0000A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xdr:row>
          <xdr:rowOff>114300</xdr:rowOff>
        </xdr:from>
        <xdr:to>
          <xdr:col>9</xdr:col>
          <xdr:colOff>104775</xdr:colOff>
          <xdr:row>7</xdr:row>
          <xdr:rowOff>9525</xdr:rowOff>
        </xdr:to>
        <xdr:sp macro="" textlink="">
          <xdr:nvSpPr>
            <xdr:cNvPr id="8354" name="Check Box 162" hidden="1">
              <a:extLst>
                <a:ext uri="{63B3BB69-23CF-44E3-9099-C40C66FF867C}">
                  <a14:compatExt spid="_x0000_s8354"/>
                </a:ext>
                <a:ext uri="{FF2B5EF4-FFF2-40B4-BE49-F238E27FC236}">
                  <a16:creationId xmlns:a16="http://schemas.microsoft.com/office/drawing/2014/main" id="{00000000-0008-0000-0600-0000A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6</xdr:row>
          <xdr:rowOff>104775</xdr:rowOff>
        </xdr:from>
        <xdr:to>
          <xdr:col>9</xdr:col>
          <xdr:colOff>104775</xdr:colOff>
          <xdr:row>8</xdr:row>
          <xdr:rowOff>9525</xdr:rowOff>
        </xdr:to>
        <xdr:sp macro="" textlink="">
          <xdr:nvSpPr>
            <xdr:cNvPr id="8355" name="Check Box 163" hidden="1">
              <a:extLst>
                <a:ext uri="{63B3BB69-23CF-44E3-9099-C40C66FF867C}">
                  <a14:compatExt spid="_x0000_s8355"/>
                </a:ext>
                <a:ext uri="{FF2B5EF4-FFF2-40B4-BE49-F238E27FC236}">
                  <a16:creationId xmlns:a16="http://schemas.microsoft.com/office/drawing/2014/main" id="{00000000-0008-0000-0600-0000A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17</xdr:row>
          <xdr:rowOff>142875</xdr:rowOff>
        </xdr:from>
        <xdr:to>
          <xdr:col>9</xdr:col>
          <xdr:colOff>104775</xdr:colOff>
          <xdr:row>19</xdr:row>
          <xdr:rowOff>47625</xdr:rowOff>
        </xdr:to>
        <xdr:sp macro="" textlink="">
          <xdr:nvSpPr>
            <xdr:cNvPr id="8356" name="Check Box 164" hidden="1">
              <a:extLst>
                <a:ext uri="{63B3BB69-23CF-44E3-9099-C40C66FF867C}">
                  <a14:compatExt spid="_x0000_s8356"/>
                </a:ext>
                <a:ext uri="{FF2B5EF4-FFF2-40B4-BE49-F238E27FC236}">
                  <a16:creationId xmlns:a16="http://schemas.microsoft.com/office/drawing/2014/main" id="{00000000-0008-0000-0600-0000A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18</xdr:row>
          <xdr:rowOff>133350</xdr:rowOff>
        </xdr:from>
        <xdr:to>
          <xdr:col>9</xdr:col>
          <xdr:colOff>104775</xdr:colOff>
          <xdr:row>20</xdr:row>
          <xdr:rowOff>19050</xdr:rowOff>
        </xdr:to>
        <xdr:sp macro="" textlink="">
          <xdr:nvSpPr>
            <xdr:cNvPr id="8357" name="Check Box 165" hidden="1">
              <a:extLst>
                <a:ext uri="{63B3BB69-23CF-44E3-9099-C40C66FF867C}">
                  <a14:compatExt spid="_x0000_s8357"/>
                </a:ext>
                <a:ext uri="{FF2B5EF4-FFF2-40B4-BE49-F238E27FC236}">
                  <a16:creationId xmlns:a16="http://schemas.microsoft.com/office/drawing/2014/main" id="{00000000-0008-0000-0600-0000A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19</xdr:row>
          <xdr:rowOff>133350</xdr:rowOff>
        </xdr:from>
        <xdr:to>
          <xdr:col>9</xdr:col>
          <xdr:colOff>104775</xdr:colOff>
          <xdr:row>21</xdr:row>
          <xdr:rowOff>19050</xdr:rowOff>
        </xdr:to>
        <xdr:sp macro="" textlink="">
          <xdr:nvSpPr>
            <xdr:cNvPr id="8358" name="Check Box 166" hidden="1">
              <a:extLst>
                <a:ext uri="{63B3BB69-23CF-44E3-9099-C40C66FF867C}">
                  <a14:compatExt spid="_x0000_s8358"/>
                </a:ext>
                <a:ext uri="{FF2B5EF4-FFF2-40B4-BE49-F238E27FC236}">
                  <a16:creationId xmlns:a16="http://schemas.microsoft.com/office/drawing/2014/main" id="{00000000-0008-0000-0600-0000A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20</xdr:row>
          <xdr:rowOff>133350</xdr:rowOff>
        </xdr:from>
        <xdr:to>
          <xdr:col>9</xdr:col>
          <xdr:colOff>123825</xdr:colOff>
          <xdr:row>22</xdr:row>
          <xdr:rowOff>19050</xdr:rowOff>
        </xdr:to>
        <xdr:sp macro="" textlink="">
          <xdr:nvSpPr>
            <xdr:cNvPr id="8359" name="Check Box 167" hidden="1">
              <a:extLst>
                <a:ext uri="{63B3BB69-23CF-44E3-9099-C40C66FF867C}">
                  <a14:compatExt spid="_x0000_s8359"/>
                </a:ext>
                <a:ext uri="{FF2B5EF4-FFF2-40B4-BE49-F238E27FC236}">
                  <a16:creationId xmlns:a16="http://schemas.microsoft.com/office/drawing/2014/main" id="{00000000-0008-0000-0600-0000A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11</xdr:row>
          <xdr:rowOff>95250</xdr:rowOff>
        </xdr:from>
        <xdr:to>
          <xdr:col>9</xdr:col>
          <xdr:colOff>104775</xdr:colOff>
          <xdr:row>13</xdr:row>
          <xdr:rowOff>0</xdr:rowOff>
        </xdr:to>
        <xdr:sp macro="" textlink="">
          <xdr:nvSpPr>
            <xdr:cNvPr id="8360" name="Check Box 168" hidden="1">
              <a:extLst>
                <a:ext uri="{63B3BB69-23CF-44E3-9099-C40C66FF867C}">
                  <a14:compatExt spid="_x0000_s8360"/>
                </a:ext>
                <a:ext uri="{FF2B5EF4-FFF2-40B4-BE49-F238E27FC236}">
                  <a16:creationId xmlns:a16="http://schemas.microsoft.com/office/drawing/2014/main" id="{00000000-0008-0000-0600-0000A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12</xdr:row>
          <xdr:rowOff>95250</xdr:rowOff>
        </xdr:from>
        <xdr:to>
          <xdr:col>9</xdr:col>
          <xdr:colOff>95250</xdr:colOff>
          <xdr:row>13</xdr:row>
          <xdr:rowOff>133350</xdr:rowOff>
        </xdr:to>
        <xdr:sp macro="" textlink="">
          <xdr:nvSpPr>
            <xdr:cNvPr id="8361" name="Check Box 169" hidden="1">
              <a:extLst>
                <a:ext uri="{63B3BB69-23CF-44E3-9099-C40C66FF867C}">
                  <a14:compatExt spid="_x0000_s8361"/>
                </a:ext>
                <a:ext uri="{FF2B5EF4-FFF2-40B4-BE49-F238E27FC236}">
                  <a16:creationId xmlns:a16="http://schemas.microsoft.com/office/drawing/2014/main" id="{00000000-0008-0000-0600-0000A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13</xdr:row>
          <xdr:rowOff>428625</xdr:rowOff>
        </xdr:from>
        <xdr:to>
          <xdr:col>9</xdr:col>
          <xdr:colOff>104775</xdr:colOff>
          <xdr:row>14</xdr:row>
          <xdr:rowOff>171450</xdr:rowOff>
        </xdr:to>
        <xdr:sp macro="" textlink="">
          <xdr:nvSpPr>
            <xdr:cNvPr id="8362" name="Check Box 170" hidden="1">
              <a:extLst>
                <a:ext uri="{63B3BB69-23CF-44E3-9099-C40C66FF867C}">
                  <a14:compatExt spid="_x0000_s8362"/>
                </a:ext>
                <a:ext uri="{FF2B5EF4-FFF2-40B4-BE49-F238E27FC236}">
                  <a16:creationId xmlns:a16="http://schemas.microsoft.com/office/drawing/2014/main" id="{00000000-0008-0000-0600-0000A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14</xdr:row>
          <xdr:rowOff>266700</xdr:rowOff>
        </xdr:from>
        <xdr:to>
          <xdr:col>9</xdr:col>
          <xdr:colOff>104775</xdr:colOff>
          <xdr:row>16</xdr:row>
          <xdr:rowOff>9525</xdr:rowOff>
        </xdr:to>
        <xdr:sp macro="" textlink="">
          <xdr:nvSpPr>
            <xdr:cNvPr id="8363" name="Check Box 171" hidden="1">
              <a:extLst>
                <a:ext uri="{63B3BB69-23CF-44E3-9099-C40C66FF867C}">
                  <a14:compatExt spid="_x0000_s8363"/>
                </a:ext>
                <a:ext uri="{FF2B5EF4-FFF2-40B4-BE49-F238E27FC236}">
                  <a16:creationId xmlns:a16="http://schemas.microsoft.com/office/drawing/2014/main" id="{00000000-0008-0000-0600-0000A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15</xdr:row>
          <xdr:rowOff>123825</xdr:rowOff>
        </xdr:from>
        <xdr:to>
          <xdr:col>9</xdr:col>
          <xdr:colOff>104775</xdr:colOff>
          <xdr:row>16</xdr:row>
          <xdr:rowOff>161925</xdr:rowOff>
        </xdr:to>
        <xdr:sp macro="" textlink="">
          <xdr:nvSpPr>
            <xdr:cNvPr id="8364" name="Check Box 172" hidden="1">
              <a:extLst>
                <a:ext uri="{63B3BB69-23CF-44E3-9099-C40C66FF867C}">
                  <a14:compatExt spid="_x0000_s8364"/>
                </a:ext>
                <a:ext uri="{FF2B5EF4-FFF2-40B4-BE49-F238E27FC236}">
                  <a16:creationId xmlns:a16="http://schemas.microsoft.com/office/drawing/2014/main" id="{00000000-0008-0000-0600-0000A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23</xdr:row>
          <xdr:rowOff>123825</xdr:rowOff>
        </xdr:from>
        <xdr:to>
          <xdr:col>9</xdr:col>
          <xdr:colOff>104775</xdr:colOff>
          <xdr:row>25</xdr:row>
          <xdr:rowOff>9525</xdr:rowOff>
        </xdr:to>
        <xdr:sp macro="" textlink="">
          <xdr:nvSpPr>
            <xdr:cNvPr id="8365" name="Check Box 173" hidden="1">
              <a:extLst>
                <a:ext uri="{63B3BB69-23CF-44E3-9099-C40C66FF867C}">
                  <a14:compatExt spid="_x0000_s8365"/>
                </a:ext>
                <a:ext uri="{FF2B5EF4-FFF2-40B4-BE49-F238E27FC236}">
                  <a16:creationId xmlns:a16="http://schemas.microsoft.com/office/drawing/2014/main" id="{00000000-0008-0000-0600-0000A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24</xdr:row>
          <xdr:rowOff>114300</xdr:rowOff>
        </xdr:from>
        <xdr:to>
          <xdr:col>9</xdr:col>
          <xdr:colOff>104775</xdr:colOff>
          <xdr:row>26</xdr:row>
          <xdr:rowOff>9525</xdr:rowOff>
        </xdr:to>
        <xdr:sp macro="" textlink="">
          <xdr:nvSpPr>
            <xdr:cNvPr id="8366" name="Check Box 174" hidden="1">
              <a:extLst>
                <a:ext uri="{63B3BB69-23CF-44E3-9099-C40C66FF867C}">
                  <a14:compatExt spid="_x0000_s8366"/>
                </a:ext>
                <a:ext uri="{FF2B5EF4-FFF2-40B4-BE49-F238E27FC236}">
                  <a16:creationId xmlns:a16="http://schemas.microsoft.com/office/drawing/2014/main" id="{00000000-0008-0000-0600-0000A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25</xdr:row>
          <xdr:rowOff>123825</xdr:rowOff>
        </xdr:from>
        <xdr:to>
          <xdr:col>9</xdr:col>
          <xdr:colOff>104775</xdr:colOff>
          <xdr:row>27</xdr:row>
          <xdr:rowOff>9525</xdr:rowOff>
        </xdr:to>
        <xdr:sp macro="" textlink="">
          <xdr:nvSpPr>
            <xdr:cNvPr id="8367" name="Check Box 175" hidden="1">
              <a:extLst>
                <a:ext uri="{63B3BB69-23CF-44E3-9099-C40C66FF867C}">
                  <a14:compatExt spid="_x0000_s8367"/>
                </a:ext>
                <a:ext uri="{FF2B5EF4-FFF2-40B4-BE49-F238E27FC236}">
                  <a16:creationId xmlns:a16="http://schemas.microsoft.com/office/drawing/2014/main" id="{00000000-0008-0000-0600-0000A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26</xdr:row>
          <xdr:rowOff>114300</xdr:rowOff>
        </xdr:from>
        <xdr:to>
          <xdr:col>9</xdr:col>
          <xdr:colOff>123825</xdr:colOff>
          <xdr:row>27</xdr:row>
          <xdr:rowOff>152400</xdr:rowOff>
        </xdr:to>
        <xdr:sp macro="" textlink="">
          <xdr:nvSpPr>
            <xdr:cNvPr id="8368" name="Check Box 176" hidden="1">
              <a:extLst>
                <a:ext uri="{63B3BB69-23CF-44E3-9099-C40C66FF867C}">
                  <a14:compatExt spid="_x0000_s8368"/>
                </a:ext>
                <a:ext uri="{FF2B5EF4-FFF2-40B4-BE49-F238E27FC236}">
                  <a16:creationId xmlns:a16="http://schemas.microsoft.com/office/drawing/2014/main" id="{00000000-0008-0000-0600-0000B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21</xdr:row>
          <xdr:rowOff>123825</xdr:rowOff>
        </xdr:from>
        <xdr:to>
          <xdr:col>9</xdr:col>
          <xdr:colOff>123825</xdr:colOff>
          <xdr:row>22</xdr:row>
          <xdr:rowOff>161925</xdr:rowOff>
        </xdr:to>
        <xdr:sp macro="" textlink="">
          <xdr:nvSpPr>
            <xdr:cNvPr id="8369" name="Check Box 177" hidden="1">
              <a:extLst>
                <a:ext uri="{63B3BB69-23CF-44E3-9099-C40C66FF867C}">
                  <a14:compatExt spid="_x0000_s8369"/>
                </a:ext>
                <a:ext uri="{FF2B5EF4-FFF2-40B4-BE49-F238E27FC236}">
                  <a16:creationId xmlns:a16="http://schemas.microsoft.com/office/drawing/2014/main" id="{00000000-0008-0000-0600-0000B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32</xdr:row>
          <xdr:rowOff>114300</xdr:rowOff>
        </xdr:from>
        <xdr:to>
          <xdr:col>8</xdr:col>
          <xdr:colOff>152400</xdr:colOff>
          <xdr:row>33</xdr:row>
          <xdr:rowOff>142875</xdr:rowOff>
        </xdr:to>
        <xdr:sp macro="" textlink="">
          <xdr:nvSpPr>
            <xdr:cNvPr id="8370" name="Check Box 178" hidden="1">
              <a:extLst>
                <a:ext uri="{63B3BB69-23CF-44E3-9099-C40C66FF867C}">
                  <a14:compatExt spid="_x0000_s8370"/>
                </a:ext>
                <a:ext uri="{FF2B5EF4-FFF2-40B4-BE49-F238E27FC236}">
                  <a16:creationId xmlns:a16="http://schemas.microsoft.com/office/drawing/2014/main" id="{00000000-0008-0000-0600-0000B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285750</xdr:rowOff>
        </xdr:from>
        <xdr:to>
          <xdr:col>8</xdr:col>
          <xdr:colOff>142875</xdr:colOff>
          <xdr:row>35</xdr:row>
          <xdr:rowOff>19050</xdr:rowOff>
        </xdr:to>
        <xdr:sp macro="" textlink="">
          <xdr:nvSpPr>
            <xdr:cNvPr id="8371" name="Check Box 179" hidden="1">
              <a:extLst>
                <a:ext uri="{63B3BB69-23CF-44E3-9099-C40C66FF867C}">
                  <a14:compatExt spid="_x0000_s8371"/>
                </a:ext>
                <a:ext uri="{FF2B5EF4-FFF2-40B4-BE49-F238E27FC236}">
                  <a16:creationId xmlns:a16="http://schemas.microsoft.com/office/drawing/2014/main" id="{00000000-0008-0000-0600-0000B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133350</xdr:rowOff>
        </xdr:from>
        <xdr:to>
          <xdr:col>8</xdr:col>
          <xdr:colOff>142875</xdr:colOff>
          <xdr:row>35</xdr:row>
          <xdr:rowOff>161925</xdr:rowOff>
        </xdr:to>
        <xdr:sp macro="" textlink="">
          <xdr:nvSpPr>
            <xdr:cNvPr id="8372" name="Check Box 180" hidden="1">
              <a:extLst>
                <a:ext uri="{63B3BB69-23CF-44E3-9099-C40C66FF867C}">
                  <a14:compatExt spid="_x0000_s8372"/>
                </a:ext>
                <a:ext uri="{FF2B5EF4-FFF2-40B4-BE49-F238E27FC236}">
                  <a16:creationId xmlns:a16="http://schemas.microsoft.com/office/drawing/2014/main" id="{00000000-0008-0000-0600-0000B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123825</xdr:rowOff>
        </xdr:from>
        <xdr:to>
          <xdr:col>8</xdr:col>
          <xdr:colOff>142875</xdr:colOff>
          <xdr:row>37</xdr:row>
          <xdr:rowOff>161925</xdr:rowOff>
        </xdr:to>
        <xdr:sp macro="" textlink="">
          <xdr:nvSpPr>
            <xdr:cNvPr id="8373" name="Check Box 181" hidden="1">
              <a:extLst>
                <a:ext uri="{63B3BB69-23CF-44E3-9099-C40C66FF867C}">
                  <a14:compatExt spid="_x0000_s8373"/>
                </a:ext>
                <a:ext uri="{FF2B5EF4-FFF2-40B4-BE49-F238E27FC236}">
                  <a16:creationId xmlns:a16="http://schemas.microsoft.com/office/drawing/2014/main" id="{00000000-0008-0000-0600-0000B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276225</xdr:rowOff>
        </xdr:from>
        <xdr:to>
          <xdr:col>8</xdr:col>
          <xdr:colOff>142875</xdr:colOff>
          <xdr:row>37</xdr:row>
          <xdr:rowOff>9525</xdr:rowOff>
        </xdr:to>
        <xdr:sp macro="" textlink="">
          <xdr:nvSpPr>
            <xdr:cNvPr id="8374" name="Check Box 182" hidden="1">
              <a:extLst>
                <a:ext uri="{63B3BB69-23CF-44E3-9099-C40C66FF867C}">
                  <a14:compatExt spid="_x0000_s8374"/>
                </a:ext>
                <a:ext uri="{FF2B5EF4-FFF2-40B4-BE49-F238E27FC236}">
                  <a16:creationId xmlns:a16="http://schemas.microsoft.com/office/drawing/2014/main" id="{00000000-0008-0000-0600-0000B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38</xdr:row>
          <xdr:rowOff>114300</xdr:rowOff>
        </xdr:from>
        <xdr:to>
          <xdr:col>8</xdr:col>
          <xdr:colOff>152400</xdr:colOff>
          <xdr:row>40</xdr:row>
          <xdr:rowOff>0</xdr:rowOff>
        </xdr:to>
        <xdr:sp macro="" textlink="">
          <xdr:nvSpPr>
            <xdr:cNvPr id="8375" name="Check Box 183" hidden="1">
              <a:extLst>
                <a:ext uri="{63B3BB69-23CF-44E3-9099-C40C66FF867C}">
                  <a14:compatExt spid="_x0000_s8375"/>
                </a:ext>
                <a:ext uri="{FF2B5EF4-FFF2-40B4-BE49-F238E27FC236}">
                  <a16:creationId xmlns:a16="http://schemas.microsoft.com/office/drawing/2014/main" id="{00000000-0008-0000-0600-0000B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39</xdr:row>
          <xdr:rowOff>123825</xdr:rowOff>
        </xdr:from>
        <xdr:to>
          <xdr:col>8</xdr:col>
          <xdr:colOff>152400</xdr:colOff>
          <xdr:row>41</xdr:row>
          <xdr:rowOff>0</xdr:rowOff>
        </xdr:to>
        <xdr:sp macro="" textlink="">
          <xdr:nvSpPr>
            <xdr:cNvPr id="8376" name="Check Box 184" hidden="1">
              <a:extLst>
                <a:ext uri="{63B3BB69-23CF-44E3-9099-C40C66FF867C}">
                  <a14:compatExt spid="_x0000_s8376"/>
                </a:ext>
                <a:ext uri="{FF2B5EF4-FFF2-40B4-BE49-F238E27FC236}">
                  <a16:creationId xmlns:a16="http://schemas.microsoft.com/office/drawing/2014/main" id="{00000000-0008-0000-0600-0000B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40</xdr:row>
          <xdr:rowOff>133350</xdr:rowOff>
        </xdr:from>
        <xdr:to>
          <xdr:col>8</xdr:col>
          <xdr:colOff>152400</xdr:colOff>
          <xdr:row>42</xdr:row>
          <xdr:rowOff>19050</xdr:rowOff>
        </xdr:to>
        <xdr:sp macro="" textlink="">
          <xdr:nvSpPr>
            <xdr:cNvPr id="8377" name="Check Box 185" hidden="1">
              <a:extLst>
                <a:ext uri="{63B3BB69-23CF-44E3-9099-C40C66FF867C}">
                  <a14:compatExt spid="_x0000_s8377"/>
                </a:ext>
                <a:ext uri="{FF2B5EF4-FFF2-40B4-BE49-F238E27FC236}">
                  <a16:creationId xmlns:a16="http://schemas.microsoft.com/office/drawing/2014/main" id="{00000000-0008-0000-0600-0000B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0</xdr:rowOff>
        </xdr:from>
        <xdr:to>
          <xdr:col>8</xdr:col>
          <xdr:colOff>161925</xdr:colOff>
          <xdr:row>43</xdr:row>
          <xdr:rowOff>38100</xdr:rowOff>
        </xdr:to>
        <xdr:sp macro="" textlink="">
          <xdr:nvSpPr>
            <xdr:cNvPr id="8378" name="Check Box 186" hidden="1">
              <a:extLst>
                <a:ext uri="{63B3BB69-23CF-44E3-9099-C40C66FF867C}">
                  <a14:compatExt spid="_x0000_s8378"/>
                </a:ext>
                <a:ext uri="{FF2B5EF4-FFF2-40B4-BE49-F238E27FC236}">
                  <a16:creationId xmlns:a16="http://schemas.microsoft.com/office/drawing/2014/main" id="{00000000-0008-0000-0600-0000B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42</xdr:row>
          <xdr:rowOff>161925</xdr:rowOff>
        </xdr:from>
        <xdr:to>
          <xdr:col>8</xdr:col>
          <xdr:colOff>161925</xdr:colOff>
          <xdr:row>43</xdr:row>
          <xdr:rowOff>180975</xdr:rowOff>
        </xdr:to>
        <xdr:sp macro="" textlink="">
          <xdr:nvSpPr>
            <xdr:cNvPr id="8379" name="Check Box 187" hidden="1">
              <a:extLst>
                <a:ext uri="{63B3BB69-23CF-44E3-9099-C40C66FF867C}">
                  <a14:compatExt spid="_x0000_s8379"/>
                </a:ext>
                <a:ext uri="{FF2B5EF4-FFF2-40B4-BE49-F238E27FC236}">
                  <a16:creationId xmlns:a16="http://schemas.microsoft.com/office/drawing/2014/main" id="{00000000-0008-0000-0600-0000B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44</xdr:row>
          <xdr:rowOff>142875</xdr:rowOff>
        </xdr:from>
        <xdr:to>
          <xdr:col>8</xdr:col>
          <xdr:colOff>152400</xdr:colOff>
          <xdr:row>46</xdr:row>
          <xdr:rowOff>38100</xdr:rowOff>
        </xdr:to>
        <xdr:sp macro="" textlink="">
          <xdr:nvSpPr>
            <xdr:cNvPr id="8380" name="Check Box 188" hidden="1">
              <a:extLst>
                <a:ext uri="{63B3BB69-23CF-44E3-9099-C40C66FF867C}">
                  <a14:compatExt spid="_x0000_s8380"/>
                </a:ext>
                <a:ext uri="{FF2B5EF4-FFF2-40B4-BE49-F238E27FC236}">
                  <a16:creationId xmlns:a16="http://schemas.microsoft.com/office/drawing/2014/main" id="{00000000-0008-0000-0600-0000B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45</xdr:row>
          <xdr:rowOff>133350</xdr:rowOff>
        </xdr:from>
        <xdr:to>
          <xdr:col>8</xdr:col>
          <xdr:colOff>152400</xdr:colOff>
          <xdr:row>47</xdr:row>
          <xdr:rowOff>19050</xdr:rowOff>
        </xdr:to>
        <xdr:sp macro="" textlink="">
          <xdr:nvSpPr>
            <xdr:cNvPr id="8381" name="Check Box 189" hidden="1">
              <a:extLst>
                <a:ext uri="{63B3BB69-23CF-44E3-9099-C40C66FF867C}">
                  <a14:compatExt spid="_x0000_s8381"/>
                </a:ext>
                <a:ext uri="{FF2B5EF4-FFF2-40B4-BE49-F238E27FC236}">
                  <a16:creationId xmlns:a16="http://schemas.microsoft.com/office/drawing/2014/main" id="{00000000-0008-0000-0600-0000B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46</xdr:row>
          <xdr:rowOff>142875</xdr:rowOff>
        </xdr:from>
        <xdr:to>
          <xdr:col>8</xdr:col>
          <xdr:colOff>152400</xdr:colOff>
          <xdr:row>48</xdr:row>
          <xdr:rowOff>19050</xdr:rowOff>
        </xdr:to>
        <xdr:sp macro="" textlink="">
          <xdr:nvSpPr>
            <xdr:cNvPr id="8382" name="Check Box 190" hidden="1">
              <a:extLst>
                <a:ext uri="{63B3BB69-23CF-44E3-9099-C40C66FF867C}">
                  <a14:compatExt spid="_x0000_s8382"/>
                </a:ext>
                <a:ext uri="{FF2B5EF4-FFF2-40B4-BE49-F238E27FC236}">
                  <a16:creationId xmlns:a16="http://schemas.microsoft.com/office/drawing/2014/main" id="{00000000-0008-0000-0600-0000B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47</xdr:row>
          <xdr:rowOff>133350</xdr:rowOff>
        </xdr:from>
        <xdr:to>
          <xdr:col>8</xdr:col>
          <xdr:colOff>161925</xdr:colOff>
          <xdr:row>49</xdr:row>
          <xdr:rowOff>38100</xdr:rowOff>
        </xdr:to>
        <xdr:sp macro="" textlink="">
          <xdr:nvSpPr>
            <xdr:cNvPr id="8383" name="Check Box 191" hidden="1">
              <a:extLst>
                <a:ext uri="{63B3BB69-23CF-44E3-9099-C40C66FF867C}">
                  <a14:compatExt spid="_x0000_s8383"/>
                </a:ext>
                <a:ext uri="{FF2B5EF4-FFF2-40B4-BE49-F238E27FC236}">
                  <a16:creationId xmlns:a16="http://schemas.microsoft.com/office/drawing/2014/main" id="{00000000-0008-0000-0600-0000B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48</xdr:row>
          <xdr:rowOff>142875</xdr:rowOff>
        </xdr:from>
        <xdr:to>
          <xdr:col>8</xdr:col>
          <xdr:colOff>161925</xdr:colOff>
          <xdr:row>50</xdr:row>
          <xdr:rowOff>38100</xdr:rowOff>
        </xdr:to>
        <xdr:sp macro="" textlink="">
          <xdr:nvSpPr>
            <xdr:cNvPr id="8384" name="Check Box 192" hidden="1">
              <a:extLst>
                <a:ext uri="{63B3BB69-23CF-44E3-9099-C40C66FF867C}">
                  <a14:compatExt spid="_x0000_s8384"/>
                </a:ext>
                <a:ext uri="{FF2B5EF4-FFF2-40B4-BE49-F238E27FC236}">
                  <a16:creationId xmlns:a16="http://schemas.microsoft.com/office/drawing/2014/main" id="{00000000-0008-0000-0600-0000C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33</xdr:row>
      <xdr:rowOff>53340</xdr:rowOff>
    </xdr:from>
    <xdr:to>
      <xdr:col>6</xdr:col>
      <xdr:colOff>12490</xdr:colOff>
      <xdr:row>34</xdr:row>
      <xdr:rowOff>9325</xdr:rowOff>
    </xdr:to>
    <xdr:pic>
      <xdr:nvPicPr>
        <xdr:cNvPr id="145" name="Grafik 10">
          <a:extLst>
            <a:ext uri="{FF2B5EF4-FFF2-40B4-BE49-F238E27FC236}">
              <a16:creationId xmlns:a16="http://schemas.microsoft.com/office/drawing/2014/main" id="{00000000-0008-0000-0600-000091000000}"/>
            </a:ext>
          </a:extLst>
        </xdr:cNvPr>
        <xdr:cNvPicPr>
          <a:picLocks noChangeAspect="1"/>
        </xdr:cNvPicPr>
      </xdr:nvPicPr>
      <xdr:blipFill>
        <a:blip xmlns:r="http://schemas.openxmlformats.org/officeDocument/2006/relationships" r:embed="rId8"/>
        <a:stretch>
          <a:fillRect/>
        </a:stretch>
      </xdr:blipFill>
      <xdr:spPr>
        <a:xfrm>
          <a:off x="2800350" y="7501890"/>
          <a:ext cx="784015" cy="251260"/>
        </a:xfrm>
        <a:prstGeom prst="rect">
          <a:avLst/>
        </a:prstGeom>
      </xdr:spPr>
    </xdr:pic>
    <xdr:clientData/>
  </xdr:twoCellAnchor>
  <xdr:twoCellAnchor editAs="oneCell">
    <xdr:from>
      <xdr:col>5</xdr:col>
      <xdr:colOff>745415</xdr:colOff>
      <xdr:row>34</xdr:row>
      <xdr:rowOff>17481</xdr:rowOff>
    </xdr:from>
    <xdr:to>
      <xdr:col>7</xdr:col>
      <xdr:colOff>22014</xdr:colOff>
      <xdr:row>35</xdr:row>
      <xdr:rowOff>126450</xdr:rowOff>
    </xdr:to>
    <xdr:pic>
      <xdr:nvPicPr>
        <xdr:cNvPr id="146" name="Grafik 11">
          <a:extLst>
            <a:ext uri="{FF2B5EF4-FFF2-40B4-BE49-F238E27FC236}">
              <a16:creationId xmlns:a16="http://schemas.microsoft.com/office/drawing/2014/main" id="{00000000-0008-0000-0600-000092000000}"/>
            </a:ext>
          </a:extLst>
        </xdr:cNvPr>
        <xdr:cNvPicPr>
          <a:picLocks noChangeAspect="1"/>
        </xdr:cNvPicPr>
      </xdr:nvPicPr>
      <xdr:blipFill>
        <a:blip xmlns:r="http://schemas.openxmlformats.org/officeDocument/2006/relationships" r:embed="rId9"/>
        <a:stretch>
          <a:fillRect/>
        </a:stretch>
      </xdr:blipFill>
      <xdr:spPr>
        <a:xfrm>
          <a:off x="3545765" y="7761306"/>
          <a:ext cx="819649" cy="251844"/>
        </a:xfrm>
        <a:prstGeom prst="rect">
          <a:avLst/>
        </a:prstGeom>
      </xdr:spPr>
    </xdr:pic>
    <xdr:clientData/>
  </xdr:twoCellAnchor>
  <xdr:twoCellAnchor editAs="oneCell">
    <xdr:from>
      <xdr:col>5</xdr:col>
      <xdr:colOff>0</xdr:colOff>
      <xdr:row>39</xdr:row>
      <xdr:rowOff>53789</xdr:rowOff>
    </xdr:from>
    <xdr:to>
      <xdr:col>6</xdr:col>
      <xdr:colOff>12490</xdr:colOff>
      <xdr:row>40</xdr:row>
      <xdr:rowOff>17512</xdr:rowOff>
    </xdr:to>
    <xdr:pic>
      <xdr:nvPicPr>
        <xdr:cNvPr id="147" name="Grafik 12">
          <a:extLst>
            <a:ext uri="{FF2B5EF4-FFF2-40B4-BE49-F238E27FC236}">
              <a16:creationId xmlns:a16="http://schemas.microsoft.com/office/drawing/2014/main" id="{00000000-0008-0000-0600-000093000000}"/>
            </a:ext>
          </a:extLst>
        </xdr:cNvPr>
        <xdr:cNvPicPr>
          <a:picLocks noChangeAspect="1"/>
        </xdr:cNvPicPr>
      </xdr:nvPicPr>
      <xdr:blipFill>
        <a:blip xmlns:r="http://schemas.openxmlformats.org/officeDocument/2006/relationships" r:embed="rId10"/>
        <a:stretch>
          <a:fillRect/>
        </a:stretch>
      </xdr:blipFill>
      <xdr:spPr>
        <a:xfrm>
          <a:off x="2800350" y="8816789"/>
          <a:ext cx="784015" cy="106598"/>
        </a:xfrm>
        <a:prstGeom prst="rect">
          <a:avLst/>
        </a:prstGeom>
      </xdr:spPr>
    </xdr:pic>
    <xdr:clientData/>
  </xdr:twoCellAnchor>
  <xdr:twoCellAnchor editAs="oneCell">
    <xdr:from>
      <xdr:col>5</xdr:col>
      <xdr:colOff>744071</xdr:colOff>
      <xdr:row>40</xdr:row>
      <xdr:rowOff>125506</xdr:rowOff>
    </xdr:from>
    <xdr:to>
      <xdr:col>7</xdr:col>
      <xdr:colOff>276</xdr:colOff>
      <xdr:row>41</xdr:row>
      <xdr:rowOff>89227</xdr:rowOff>
    </xdr:to>
    <xdr:pic>
      <xdr:nvPicPr>
        <xdr:cNvPr id="148" name="Grafik 13">
          <a:extLst>
            <a:ext uri="{FF2B5EF4-FFF2-40B4-BE49-F238E27FC236}">
              <a16:creationId xmlns:a16="http://schemas.microsoft.com/office/drawing/2014/main" id="{00000000-0008-0000-0600-000094000000}"/>
            </a:ext>
          </a:extLst>
        </xdr:cNvPr>
        <xdr:cNvPicPr>
          <a:picLocks noChangeAspect="1"/>
        </xdr:cNvPicPr>
      </xdr:nvPicPr>
      <xdr:blipFill>
        <a:blip xmlns:r="http://schemas.openxmlformats.org/officeDocument/2006/relationships" r:embed="rId2"/>
        <a:stretch>
          <a:fillRect/>
        </a:stretch>
      </xdr:blipFill>
      <xdr:spPr>
        <a:xfrm>
          <a:off x="3544421" y="9031381"/>
          <a:ext cx="799255" cy="106596"/>
        </a:xfrm>
        <a:prstGeom prst="rect">
          <a:avLst/>
        </a:prstGeom>
      </xdr:spPr>
    </xdr:pic>
    <xdr:clientData/>
  </xdr:twoCellAnchor>
  <xdr:twoCellAnchor editAs="oneCell">
    <xdr:from>
      <xdr:col>5</xdr:col>
      <xdr:colOff>0</xdr:colOff>
      <xdr:row>45</xdr:row>
      <xdr:rowOff>0</xdr:rowOff>
    </xdr:from>
    <xdr:to>
      <xdr:col>6</xdr:col>
      <xdr:colOff>12490</xdr:colOff>
      <xdr:row>46</xdr:row>
      <xdr:rowOff>26717</xdr:rowOff>
    </xdr:to>
    <xdr:pic>
      <xdr:nvPicPr>
        <xdr:cNvPr id="149" name="Grafik 14">
          <a:extLst>
            <a:ext uri="{FF2B5EF4-FFF2-40B4-BE49-F238E27FC236}">
              <a16:creationId xmlns:a16="http://schemas.microsoft.com/office/drawing/2014/main" id="{00000000-0008-0000-0600-000095000000}"/>
            </a:ext>
          </a:extLst>
        </xdr:cNvPr>
        <xdr:cNvPicPr>
          <a:picLocks noChangeAspect="1"/>
        </xdr:cNvPicPr>
      </xdr:nvPicPr>
      <xdr:blipFill>
        <a:blip xmlns:r="http://schemas.openxmlformats.org/officeDocument/2006/relationships" r:embed="rId11"/>
        <a:stretch>
          <a:fillRect/>
        </a:stretch>
      </xdr:blipFill>
      <xdr:spPr>
        <a:xfrm>
          <a:off x="2800350" y="9772650"/>
          <a:ext cx="784015" cy="169592"/>
        </a:xfrm>
        <a:prstGeom prst="rect">
          <a:avLst/>
        </a:prstGeom>
      </xdr:spPr>
    </xdr:pic>
    <xdr:clientData/>
  </xdr:twoCellAnchor>
  <xdr:twoCellAnchor editAs="oneCell">
    <xdr:from>
      <xdr:col>6</xdr:col>
      <xdr:colOff>0</xdr:colOff>
      <xdr:row>47</xdr:row>
      <xdr:rowOff>17930</xdr:rowOff>
    </xdr:from>
    <xdr:to>
      <xdr:col>7</xdr:col>
      <xdr:colOff>12489</xdr:colOff>
      <xdr:row>47</xdr:row>
      <xdr:rowOff>124680</xdr:rowOff>
    </xdr:to>
    <xdr:pic>
      <xdr:nvPicPr>
        <xdr:cNvPr id="150" name="Grafik 15">
          <a:extLst>
            <a:ext uri="{FF2B5EF4-FFF2-40B4-BE49-F238E27FC236}">
              <a16:creationId xmlns:a16="http://schemas.microsoft.com/office/drawing/2014/main" id="{00000000-0008-0000-0600-000096000000}"/>
            </a:ext>
          </a:extLst>
        </xdr:cNvPr>
        <xdr:cNvPicPr>
          <a:picLocks noChangeAspect="1"/>
        </xdr:cNvPicPr>
      </xdr:nvPicPr>
      <xdr:blipFill>
        <a:blip xmlns:r="http://schemas.openxmlformats.org/officeDocument/2006/relationships" r:embed="rId12"/>
        <a:stretch>
          <a:fillRect/>
        </a:stretch>
      </xdr:blipFill>
      <xdr:spPr>
        <a:xfrm>
          <a:off x="3571875" y="10076330"/>
          <a:ext cx="784014" cy="1067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180975</xdr:colOff>
          <xdr:row>32</xdr:row>
          <xdr:rowOff>114300</xdr:rowOff>
        </xdr:from>
        <xdr:to>
          <xdr:col>9</xdr:col>
          <xdr:colOff>104775</xdr:colOff>
          <xdr:row>33</xdr:row>
          <xdr:rowOff>142875</xdr:rowOff>
        </xdr:to>
        <xdr:sp macro="" textlink="">
          <xdr:nvSpPr>
            <xdr:cNvPr id="8385" name="Check Box 193" hidden="1">
              <a:extLst>
                <a:ext uri="{63B3BB69-23CF-44E3-9099-C40C66FF867C}">
                  <a14:compatExt spid="_x0000_s8385"/>
                </a:ext>
                <a:ext uri="{FF2B5EF4-FFF2-40B4-BE49-F238E27FC236}">
                  <a16:creationId xmlns:a16="http://schemas.microsoft.com/office/drawing/2014/main" id="{00000000-0008-0000-0600-0000C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33</xdr:row>
          <xdr:rowOff>285750</xdr:rowOff>
        </xdr:from>
        <xdr:to>
          <xdr:col>9</xdr:col>
          <xdr:colOff>95250</xdr:colOff>
          <xdr:row>35</xdr:row>
          <xdr:rowOff>19050</xdr:rowOff>
        </xdr:to>
        <xdr:sp macro="" textlink="">
          <xdr:nvSpPr>
            <xdr:cNvPr id="8386" name="Check Box 194" hidden="1">
              <a:extLst>
                <a:ext uri="{63B3BB69-23CF-44E3-9099-C40C66FF867C}">
                  <a14:compatExt spid="_x0000_s8386"/>
                </a:ext>
                <a:ext uri="{FF2B5EF4-FFF2-40B4-BE49-F238E27FC236}">
                  <a16:creationId xmlns:a16="http://schemas.microsoft.com/office/drawing/2014/main" id="{00000000-0008-0000-0600-0000C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34</xdr:row>
          <xdr:rowOff>133350</xdr:rowOff>
        </xdr:from>
        <xdr:to>
          <xdr:col>9</xdr:col>
          <xdr:colOff>95250</xdr:colOff>
          <xdr:row>35</xdr:row>
          <xdr:rowOff>161925</xdr:rowOff>
        </xdr:to>
        <xdr:sp macro="" textlink="">
          <xdr:nvSpPr>
            <xdr:cNvPr id="8387" name="Check Box 195" hidden="1">
              <a:extLst>
                <a:ext uri="{63B3BB69-23CF-44E3-9099-C40C66FF867C}">
                  <a14:compatExt spid="_x0000_s8387"/>
                </a:ext>
                <a:ext uri="{FF2B5EF4-FFF2-40B4-BE49-F238E27FC236}">
                  <a16:creationId xmlns:a16="http://schemas.microsoft.com/office/drawing/2014/main" id="{00000000-0008-0000-0600-0000C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36</xdr:row>
          <xdr:rowOff>123825</xdr:rowOff>
        </xdr:from>
        <xdr:to>
          <xdr:col>9</xdr:col>
          <xdr:colOff>95250</xdr:colOff>
          <xdr:row>37</xdr:row>
          <xdr:rowOff>161925</xdr:rowOff>
        </xdr:to>
        <xdr:sp macro="" textlink="">
          <xdr:nvSpPr>
            <xdr:cNvPr id="8388" name="Check Box 196" hidden="1">
              <a:extLst>
                <a:ext uri="{63B3BB69-23CF-44E3-9099-C40C66FF867C}">
                  <a14:compatExt spid="_x0000_s8388"/>
                </a:ext>
                <a:ext uri="{FF2B5EF4-FFF2-40B4-BE49-F238E27FC236}">
                  <a16:creationId xmlns:a16="http://schemas.microsoft.com/office/drawing/2014/main" id="{00000000-0008-0000-0600-0000C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35</xdr:row>
          <xdr:rowOff>276225</xdr:rowOff>
        </xdr:from>
        <xdr:to>
          <xdr:col>9</xdr:col>
          <xdr:colOff>95250</xdr:colOff>
          <xdr:row>37</xdr:row>
          <xdr:rowOff>19050</xdr:rowOff>
        </xdr:to>
        <xdr:sp macro="" textlink="">
          <xdr:nvSpPr>
            <xdr:cNvPr id="8389" name="Check Box 197" hidden="1">
              <a:extLst>
                <a:ext uri="{63B3BB69-23CF-44E3-9099-C40C66FF867C}">
                  <a14:compatExt spid="_x0000_s8389"/>
                </a:ext>
                <a:ext uri="{FF2B5EF4-FFF2-40B4-BE49-F238E27FC236}">
                  <a16:creationId xmlns:a16="http://schemas.microsoft.com/office/drawing/2014/main" id="{00000000-0008-0000-0600-0000C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38</xdr:row>
          <xdr:rowOff>114300</xdr:rowOff>
        </xdr:from>
        <xdr:to>
          <xdr:col>9</xdr:col>
          <xdr:colOff>104775</xdr:colOff>
          <xdr:row>40</xdr:row>
          <xdr:rowOff>0</xdr:rowOff>
        </xdr:to>
        <xdr:sp macro="" textlink="">
          <xdr:nvSpPr>
            <xdr:cNvPr id="8390" name="Check Box 198" hidden="1">
              <a:extLst>
                <a:ext uri="{63B3BB69-23CF-44E3-9099-C40C66FF867C}">
                  <a14:compatExt spid="_x0000_s8390"/>
                </a:ext>
                <a:ext uri="{FF2B5EF4-FFF2-40B4-BE49-F238E27FC236}">
                  <a16:creationId xmlns:a16="http://schemas.microsoft.com/office/drawing/2014/main" id="{00000000-0008-0000-0600-0000C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39</xdr:row>
          <xdr:rowOff>123825</xdr:rowOff>
        </xdr:from>
        <xdr:to>
          <xdr:col>9</xdr:col>
          <xdr:colOff>104775</xdr:colOff>
          <xdr:row>41</xdr:row>
          <xdr:rowOff>0</xdr:rowOff>
        </xdr:to>
        <xdr:sp macro="" textlink="">
          <xdr:nvSpPr>
            <xdr:cNvPr id="8391" name="Check Box 199" hidden="1">
              <a:extLst>
                <a:ext uri="{63B3BB69-23CF-44E3-9099-C40C66FF867C}">
                  <a14:compatExt spid="_x0000_s8391"/>
                </a:ext>
                <a:ext uri="{FF2B5EF4-FFF2-40B4-BE49-F238E27FC236}">
                  <a16:creationId xmlns:a16="http://schemas.microsoft.com/office/drawing/2014/main" id="{00000000-0008-0000-0600-0000C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40</xdr:row>
          <xdr:rowOff>133350</xdr:rowOff>
        </xdr:from>
        <xdr:to>
          <xdr:col>9</xdr:col>
          <xdr:colOff>104775</xdr:colOff>
          <xdr:row>42</xdr:row>
          <xdr:rowOff>19050</xdr:rowOff>
        </xdr:to>
        <xdr:sp macro="" textlink="">
          <xdr:nvSpPr>
            <xdr:cNvPr id="8392" name="Check Box 200" hidden="1">
              <a:extLst>
                <a:ext uri="{63B3BB69-23CF-44E3-9099-C40C66FF867C}">
                  <a14:compatExt spid="_x0000_s8392"/>
                </a:ext>
                <a:ext uri="{FF2B5EF4-FFF2-40B4-BE49-F238E27FC236}">
                  <a16:creationId xmlns:a16="http://schemas.microsoft.com/office/drawing/2014/main" id="{00000000-0008-0000-0600-0000C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41</xdr:row>
          <xdr:rowOff>142875</xdr:rowOff>
        </xdr:from>
        <xdr:to>
          <xdr:col>9</xdr:col>
          <xdr:colOff>123825</xdr:colOff>
          <xdr:row>43</xdr:row>
          <xdr:rowOff>38100</xdr:rowOff>
        </xdr:to>
        <xdr:sp macro="" textlink="">
          <xdr:nvSpPr>
            <xdr:cNvPr id="8393" name="Check Box 201" hidden="1">
              <a:extLst>
                <a:ext uri="{63B3BB69-23CF-44E3-9099-C40C66FF867C}">
                  <a14:compatExt spid="_x0000_s8393"/>
                </a:ext>
                <a:ext uri="{FF2B5EF4-FFF2-40B4-BE49-F238E27FC236}">
                  <a16:creationId xmlns:a16="http://schemas.microsoft.com/office/drawing/2014/main" id="{00000000-0008-0000-0600-0000C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43</xdr:row>
          <xdr:rowOff>0</xdr:rowOff>
        </xdr:from>
        <xdr:to>
          <xdr:col>9</xdr:col>
          <xdr:colOff>123825</xdr:colOff>
          <xdr:row>43</xdr:row>
          <xdr:rowOff>180975</xdr:rowOff>
        </xdr:to>
        <xdr:sp macro="" textlink="">
          <xdr:nvSpPr>
            <xdr:cNvPr id="8394" name="Check Box 202" hidden="1">
              <a:extLst>
                <a:ext uri="{63B3BB69-23CF-44E3-9099-C40C66FF867C}">
                  <a14:compatExt spid="_x0000_s8394"/>
                </a:ext>
                <a:ext uri="{FF2B5EF4-FFF2-40B4-BE49-F238E27FC236}">
                  <a16:creationId xmlns:a16="http://schemas.microsoft.com/office/drawing/2014/main" id="{00000000-0008-0000-0600-0000C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44</xdr:row>
          <xdr:rowOff>142875</xdr:rowOff>
        </xdr:from>
        <xdr:to>
          <xdr:col>9</xdr:col>
          <xdr:colOff>104775</xdr:colOff>
          <xdr:row>46</xdr:row>
          <xdr:rowOff>38100</xdr:rowOff>
        </xdr:to>
        <xdr:sp macro="" textlink="">
          <xdr:nvSpPr>
            <xdr:cNvPr id="8395" name="Check Box 203" hidden="1">
              <a:extLst>
                <a:ext uri="{63B3BB69-23CF-44E3-9099-C40C66FF867C}">
                  <a14:compatExt spid="_x0000_s8395"/>
                </a:ext>
                <a:ext uri="{FF2B5EF4-FFF2-40B4-BE49-F238E27FC236}">
                  <a16:creationId xmlns:a16="http://schemas.microsoft.com/office/drawing/2014/main" id="{00000000-0008-0000-0600-0000C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45</xdr:row>
          <xdr:rowOff>133350</xdr:rowOff>
        </xdr:from>
        <xdr:to>
          <xdr:col>9</xdr:col>
          <xdr:colOff>104775</xdr:colOff>
          <xdr:row>47</xdr:row>
          <xdr:rowOff>19050</xdr:rowOff>
        </xdr:to>
        <xdr:sp macro="" textlink="">
          <xdr:nvSpPr>
            <xdr:cNvPr id="8396" name="Check Box 204" hidden="1">
              <a:extLst>
                <a:ext uri="{63B3BB69-23CF-44E3-9099-C40C66FF867C}">
                  <a14:compatExt spid="_x0000_s8396"/>
                </a:ext>
                <a:ext uri="{FF2B5EF4-FFF2-40B4-BE49-F238E27FC236}">
                  <a16:creationId xmlns:a16="http://schemas.microsoft.com/office/drawing/2014/main" id="{00000000-0008-0000-0600-0000C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46</xdr:row>
          <xdr:rowOff>142875</xdr:rowOff>
        </xdr:from>
        <xdr:to>
          <xdr:col>9</xdr:col>
          <xdr:colOff>104775</xdr:colOff>
          <xdr:row>48</xdr:row>
          <xdr:rowOff>19050</xdr:rowOff>
        </xdr:to>
        <xdr:sp macro="" textlink="">
          <xdr:nvSpPr>
            <xdr:cNvPr id="8397" name="Check Box 205" hidden="1">
              <a:extLst>
                <a:ext uri="{63B3BB69-23CF-44E3-9099-C40C66FF867C}">
                  <a14:compatExt spid="_x0000_s8397"/>
                </a:ext>
                <a:ext uri="{FF2B5EF4-FFF2-40B4-BE49-F238E27FC236}">
                  <a16:creationId xmlns:a16="http://schemas.microsoft.com/office/drawing/2014/main" id="{00000000-0008-0000-0600-0000C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47</xdr:row>
          <xdr:rowOff>133350</xdr:rowOff>
        </xdr:from>
        <xdr:to>
          <xdr:col>9</xdr:col>
          <xdr:colOff>123825</xdr:colOff>
          <xdr:row>49</xdr:row>
          <xdr:rowOff>38100</xdr:rowOff>
        </xdr:to>
        <xdr:sp macro="" textlink="">
          <xdr:nvSpPr>
            <xdr:cNvPr id="8398" name="Check Box 206" hidden="1">
              <a:extLst>
                <a:ext uri="{63B3BB69-23CF-44E3-9099-C40C66FF867C}">
                  <a14:compatExt spid="_x0000_s8398"/>
                </a:ext>
                <a:ext uri="{FF2B5EF4-FFF2-40B4-BE49-F238E27FC236}">
                  <a16:creationId xmlns:a16="http://schemas.microsoft.com/office/drawing/2014/main" id="{00000000-0008-0000-0600-0000C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48</xdr:row>
          <xdr:rowOff>142875</xdr:rowOff>
        </xdr:from>
        <xdr:to>
          <xdr:col>9</xdr:col>
          <xdr:colOff>123825</xdr:colOff>
          <xdr:row>50</xdr:row>
          <xdr:rowOff>38100</xdr:rowOff>
        </xdr:to>
        <xdr:sp macro="" textlink="">
          <xdr:nvSpPr>
            <xdr:cNvPr id="8399" name="Check Box 207" hidden="1">
              <a:extLst>
                <a:ext uri="{63B3BB69-23CF-44E3-9099-C40C66FF867C}">
                  <a14:compatExt spid="_x0000_s8399"/>
                </a:ext>
                <a:ext uri="{FF2B5EF4-FFF2-40B4-BE49-F238E27FC236}">
                  <a16:creationId xmlns:a16="http://schemas.microsoft.com/office/drawing/2014/main" id="{00000000-0008-0000-0600-0000C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3</xdr:row>
          <xdr:rowOff>123825</xdr:rowOff>
        </xdr:from>
        <xdr:to>
          <xdr:col>8</xdr:col>
          <xdr:colOff>152400</xdr:colOff>
          <xdr:row>5</xdr:row>
          <xdr:rowOff>0</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0700-00000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123825</xdr:rowOff>
        </xdr:from>
        <xdr:to>
          <xdr:col>8</xdr:col>
          <xdr:colOff>152400</xdr:colOff>
          <xdr:row>6</xdr:row>
          <xdr:rowOff>0</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7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123825</xdr:rowOff>
        </xdr:from>
        <xdr:to>
          <xdr:col>8</xdr:col>
          <xdr:colOff>152400</xdr:colOff>
          <xdr:row>6</xdr:row>
          <xdr:rowOff>161925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7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266700</xdr:rowOff>
        </xdr:from>
        <xdr:to>
          <xdr:col>8</xdr:col>
          <xdr:colOff>142875</xdr:colOff>
          <xdr:row>7</xdr:row>
          <xdr:rowOff>161925</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7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133350</xdr:rowOff>
        </xdr:from>
        <xdr:to>
          <xdr:col>8</xdr:col>
          <xdr:colOff>152400</xdr:colOff>
          <xdr:row>15</xdr:row>
          <xdr:rowOff>9525</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7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133350</xdr:rowOff>
        </xdr:from>
        <xdr:to>
          <xdr:col>8</xdr:col>
          <xdr:colOff>152400</xdr:colOff>
          <xdr:row>16</xdr:row>
          <xdr:rowOff>9525</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7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152400</xdr:colOff>
          <xdr:row>17</xdr:row>
          <xdr:rowOff>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7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161925</xdr:colOff>
          <xdr:row>17</xdr:row>
          <xdr:rowOff>142875</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7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133350</xdr:rowOff>
        </xdr:from>
        <xdr:to>
          <xdr:col>8</xdr:col>
          <xdr:colOff>152400</xdr:colOff>
          <xdr:row>26</xdr:row>
          <xdr:rowOff>9525</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07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295275</xdr:rowOff>
        </xdr:from>
        <xdr:to>
          <xdr:col>8</xdr:col>
          <xdr:colOff>152400</xdr:colOff>
          <xdr:row>20</xdr:row>
          <xdr:rowOff>28575</xdr:rowOff>
        </xdr:to>
        <xdr:sp macro="" textlink="">
          <xdr:nvSpPr>
            <xdr:cNvPr id="13330" name="Check Box 18" hidden="1">
              <a:extLst>
                <a:ext uri="{63B3BB69-23CF-44E3-9099-C40C66FF867C}">
                  <a14:compatExt spid="_x0000_s13330"/>
                </a:ext>
                <a:ext uri="{FF2B5EF4-FFF2-40B4-BE49-F238E27FC236}">
                  <a16:creationId xmlns:a16="http://schemas.microsoft.com/office/drawing/2014/main" id="{00000000-0008-0000-07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123825</xdr:rowOff>
        </xdr:from>
        <xdr:to>
          <xdr:col>8</xdr:col>
          <xdr:colOff>152400</xdr:colOff>
          <xdr:row>21</xdr:row>
          <xdr:rowOff>0</xdr:rowOff>
        </xdr:to>
        <xdr:sp macro="" textlink="">
          <xdr:nvSpPr>
            <xdr:cNvPr id="13331" name="Check Box 19" hidden="1">
              <a:extLst>
                <a:ext uri="{63B3BB69-23CF-44E3-9099-C40C66FF867C}">
                  <a14:compatExt spid="_x0000_s13331"/>
                </a:ext>
                <a:ext uri="{FF2B5EF4-FFF2-40B4-BE49-F238E27FC236}">
                  <a16:creationId xmlns:a16="http://schemas.microsoft.com/office/drawing/2014/main" id="{00000000-0008-0000-07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133350</xdr:rowOff>
        </xdr:from>
        <xdr:to>
          <xdr:col>8</xdr:col>
          <xdr:colOff>152400</xdr:colOff>
          <xdr:row>22</xdr:row>
          <xdr:rowOff>0</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07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133350</xdr:rowOff>
        </xdr:from>
        <xdr:to>
          <xdr:col>8</xdr:col>
          <xdr:colOff>161925</xdr:colOff>
          <xdr:row>23</xdr:row>
          <xdr:rowOff>180975</xdr:rowOff>
        </xdr:to>
        <xdr:sp macro="" textlink="">
          <xdr:nvSpPr>
            <xdr:cNvPr id="13333" name="Check Box 21" hidden="1">
              <a:extLst>
                <a:ext uri="{63B3BB69-23CF-44E3-9099-C40C66FF867C}">
                  <a14:compatExt spid="_x0000_s13333"/>
                </a:ext>
                <a:ext uri="{FF2B5EF4-FFF2-40B4-BE49-F238E27FC236}">
                  <a16:creationId xmlns:a16="http://schemas.microsoft.com/office/drawing/2014/main" id="{00000000-0008-0000-0700-00001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133350</xdr:rowOff>
        </xdr:from>
        <xdr:to>
          <xdr:col>8</xdr:col>
          <xdr:colOff>152400</xdr:colOff>
          <xdr:row>26</xdr:row>
          <xdr:rowOff>180975</xdr:rowOff>
        </xdr:to>
        <xdr:sp macro="" textlink="">
          <xdr:nvSpPr>
            <xdr:cNvPr id="13335" name="Check Box 23" hidden="1">
              <a:extLst>
                <a:ext uri="{63B3BB69-23CF-44E3-9099-C40C66FF867C}">
                  <a14:compatExt spid="_x0000_s13335"/>
                </a:ext>
                <a:ext uri="{FF2B5EF4-FFF2-40B4-BE49-F238E27FC236}">
                  <a16:creationId xmlns:a16="http://schemas.microsoft.com/office/drawing/2014/main" id="{00000000-0008-0000-0700-00001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123825</xdr:rowOff>
        </xdr:from>
        <xdr:to>
          <xdr:col>8</xdr:col>
          <xdr:colOff>152400</xdr:colOff>
          <xdr:row>28</xdr:row>
          <xdr:rowOff>152400</xdr:rowOff>
        </xdr:to>
        <xdr:sp macro="" textlink="">
          <xdr:nvSpPr>
            <xdr:cNvPr id="13337" name="Check Box 25" hidden="1">
              <a:extLst>
                <a:ext uri="{63B3BB69-23CF-44E3-9099-C40C66FF867C}">
                  <a14:compatExt spid="_x0000_s13337"/>
                </a:ext>
                <a:ext uri="{FF2B5EF4-FFF2-40B4-BE49-F238E27FC236}">
                  <a16:creationId xmlns:a16="http://schemas.microsoft.com/office/drawing/2014/main" id="{00000000-0008-0000-0700-00001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285750</xdr:rowOff>
        </xdr:from>
        <xdr:to>
          <xdr:col>8</xdr:col>
          <xdr:colOff>152400</xdr:colOff>
          <xdr:row>28</xdr:row>
          <xdr:rowOff>19050</xdr:rowOff>
        </xdr:to>
        <xdr:sp macro="" textlink="">
          <xdr:nvSpPr>
            <xdr:cNvPr id="13338" name="Check Box 26" hidden="1">
              <a:extLst>
                <a:ext uri="{63B3BB69-23CF-44E3-9099-C40C66FF867C}">
                  <a14:compatExt spid="_x0000_s13338"/>
                </a:ext>
                <a:ext uri="{FF2B5EF4-FFF2-40B4-BE49-F238E27FC236}">
                  <a16:creationId xmlns:a16="http://schemas.microsoft.com/office/drawing/2014/main" id="{00000000-0008-0000-0700-00001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41</xdr:row>
          <xdr:rowOff>266700</xdr:rowOff>
        </xdr:from>
        <xdr:to>
          <xdr:col>8</xdr:col>
          <xdr:colOff>161925</xdr:colOff>
          <xdr:row>42</xdr:row>
          <xdr:rowOff>171450</xdr:rowOff>
        </xdr:to>
        <xdr:sp macro="" textlink="">
          <xdr:nvSpPr>
            <xdr:cNvPr id="13342" name="Check Box 30" hidden="1">
              <a:extLst>
                <a:ext uri="{63B3BB69-23CF-44E3-9099-C40C66FF867C}">
                  <a14:compatExt spid="_x0000_s13342"/>
                </a:ext>
                <a:ext uri="{FF2B5EF4-FFF2-40B4-BE49-F238E27FC236}">
                  <a16:creationId xmlns:a16="http://schemas.microsoft.com/office/drawing/2014/main" id="{00000000-0008-0000-0700-00001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38</xdr:row>
          <xdr:rowOff>142875</xdr:rowOff>
        </xdr:from>
        <xdr:to>
          <xdr:col>8</xdr:col>
          <xdr:colOff>152400</xdr:colOff>
          <xdr:row>40</xdr:row>
          <xdr:rowOff>9525</xdr:rowOff>
        </xdr:to>
        <xdr:sp macro="" textlink="">
          <xdr:nvSpPr>
            <xdr:cNvPr id="13346" name="Check Box 34" hidden="1">
              <a:extLst>
                <a:ext uri="{63B3BB69-23CF-44E3-9099-C40C66FF867C}">
                  <a14:compatExt spid="_x0000_s13346"/>
                </a:ext>
                <a:ext uri="{FF2B5EF4-FFF2-40B4-BE49-F238E27FC236}">
                  <a16:creationId xmlns:a16="http://schemas.microsoft.com/office/drawing/2014/main" id="{00000000-0008-0000-0700-00002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39</xdr:row>
          <xdr:rowOff>133350</xdr:rowOff>
        </xdr:from>
        <xdr:to>
          <xdr:col>8</xdr:col>
          <xdr:colOff>161925</xdr:colOff>
          <xdr:row>41</xdr:row>
          <xdr:rowOff>9525</xdr:rowOff>
        </xdr:to>
        <xdr:sp macro="" textlink="">
          <xdr:nvSpPr>
            <xdr:cNvPr id="13347" name="Check Box 35" hidden="1">
              <a:extLst>
                <a:ext uri="{63B3BB69-23CF-44E3-9099-C40C66FF867C}">
                  <a14:compatExt spid="_x0000_s13347"/>
                </a:ext>
                <a:ext uri="{FF2B5EF4-FFF2-40B4-BE49-F238E27FC236}">
                  <a16:creationId xmlns:a16="http://schemas.microsoft.com/office/drawing/2014/main" id="{00000000-0008-0000-0700-00002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40</xdr:row>
          <xdr:rowOff>133350</xdr:rowOff>
        </xdr:from>
        <xdr:to>
          <xdr:col>8</xdr:col>
          <xdr:colOff>161925</xdr:colOff>
          <xdr:row>42</xdr:row>
          <xdr:rowOff>19050</xdr:rowOff>
        </xdr:to>
        <xdr:sp macro="" textlink="">
          <xdr:nvSpPr>
            <xdr:cNvPr id="13348" name="Check Box 36" hidden="1">
              <a:extLst>
                <a:ext uri="{63B3BB69-23CF-44E3-9099-C40C66FF867C}">
                  <a14:compatExt spid="_x0000_s13348"/>
                </a:ext>
                <a:ext uri="{FF2B5EF4-FFF2-40B4-BE49-F238E27FC236}">
                  <a16:creationId xmlns:a16="http://schemas.microsoft.com/office/drawing/2014/main" id="{00000000-0008-0000-0700-00002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0</xdr:rowOff>
        </xdr:from>
        <xdr:to>
          <xdr:col>8</xdr:col>
          <xdr:colOff>152400</xdr:colOff>
          <xdr:row>10</xdr:row>
          <xdr:rowOff>28575</xdr:rowOff>
        </xdr:to>
        <xdr:sp macro="" textlink="">
          <xdr:nvSpPr>
            <xdr:cNvPr id="13349" name="Check Box 37" hidden="1">
              <a:extLst>
                <a:ext uri="{63B3BB69-23CF-44E3-9099-C40C66FF867C}">
                  <a14:compatExt spid="_x0000_s13349"/>
                </a:ext>
                <a:ext uri="{FF2B5EF4-FFF2-40B4-BE49-F238E27FC236}">
                  <a16:creationId xmlns:a16="http://schemas.microsoft.com/office/drawing/2014/main" id="{00000000-0008-0000-0700-00002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142875</xdr:rowOff>
        </xdr:from>
        <xdr:to>
          <xdr:col>8</xdr:col>
          <xdr:colOff>152400</xdr:colOff>
          <xdr:row>11</xdr:row>
          <xdr:rowOff>28575</xdr:rowOff>
        </xdr:to>
        <xdr:sp macro="" textlink="">
          <xdr:nvSpPr>
            <xdr:cNvPr id="13350" name="Check Box 38" hidden="1">
              <a:extLst>
                <a:ext uri="{63B3BB69-23CF-44E3-9099-C40C66FF867C}">
                  <a14:compatExt spid="_x0000_s13350"/>
                </a:ext>
                <a:ext uri="{FF2B5EF4-FFF2-40B4-BE49-F238E27FC236}">
                  <a16:creationId xmlns:a16="http://schemas.microsoft.com/office/drawing/2014/main" id="{00000000-0008-0000-0700-00002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133350</xdr:rowOff>
        </xdr:from>
        <xdr:to>
          <xdr:col>8</xdr:col>
          <xdr:colOff>152400</xdr:colOff>
          <xdr:row>12</xdr:row>
          <xdr:rowOff>9525</xdr:rowOff>
        </xdr:to>
        <xdr:sp macro="" textlink="">
          <xdr:nvSpPr>
            <xdr:cNvPr id="13351" name="Check Box 39" hidden="1">
              <a:extLst>
                <a:ext uri="{63B3BB69-23CF-44E3-9099-C40C66FF867C}">
                  <a14:compatExt spid="_x0000_s13351"/>
                </a:ext>
                <a:ext uri="{FF2B5EF4-FFF2-40B4-BE49-F238E27FC236}">
                  <a16:creationId xmlns:a16="http://schemas.microsoft.com/office/drawing/2014/main" id="{00000000-0008-0000-0700-00002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123825</xdr:rowOff>
        </xdr:from>
        <xdr:to>
          <xdr:col>8</xdr:col>
          <xdr:colOff>161925</xdr:colOff>
          <xdr:row>12</xdr:row>
          <xdr:rowOff>152400</xdr:rowOff>
        </xdr:to>
        <xdr:sp macro="" textlink="">
          <xdr:nvSpPr>
            <xdr:cNvPr id="13352" name="Check Box 40" hidden="1">
              <a:extLst>
                <a:ext uri="{63B3BB69-23CF-44E3-9099-C40C66FF867C}">
                  <a14:compatExt spid="_x0000_s13352"/>
                </a:ext>
                <a:ext uri="{FF2B5EF4-FFF2-40B4-BE49-F238E27FC236}">
                  <a16:creationId xmlns:a16="http://schemas.microsoft.com/office/drawing/2014/main" id="{00000000-0008-0000-0700-00002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46</xdr:row>
          <xdr:rowOff>276225</xdr:rowOff>
        </xdr:from>
        <xdr:to>
          <xdr:col>8</xdr:col>
          <xdr:colOff>161925</xdr:colOff>
          <xdr:row>47</xdr:row>
          <xdr:rowOff>171450</xdr:rowOff>
        </xdr:to>
        <xdr:sp macro="" textlink="">
          <xdr:nvSpPr>
            <xdr:cNvPr id="13353" name="Check Box 41" hidden="1">
              <a:extLst>
                <a:ext uri="{63B3BB69-23CF-44E3-9099-C40C66FF867C}">
                  <a14:compatExt spid="_x0000_s13353"/>
                </a:ext>
                <a:ext uri="{FF2B5EF4-FFF2-40B4-BE49-F238E27FC236}">
                  <a16:creationId xmlns:a16="http://schemas.microsoft.com/office/drawing/2014/main" id="{00000000-0008-0000-0700-00002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43</xdr:row>
          <xdr:rowOff>123825</xdr:rowOff>
        </xdr:from>
        <xdr:to>
          <xdr:col>8</xdr:col>
          <xdr:colOff>152400</xdr:colOff>
          <xdr:row>45</xdr:row>
          <xdr:rowOff>9525</xdr:rowOff>
        </xdr:to>
        <xdr:sp macro="" textlink="">
          <xdr:nvSpPr>
            <xdr:cNvPr id="13354" name="Check Box 42" hidden="1">
              <a:extLst>
                <a:ext uri="{63B3BB69-23CF-44E3-9099-C40C66FF867C}">
                  <a14:compatExt spid="_x0000_s13354"/>
                </a:ext>
                <a:ext uri="{FF2B5EF4-FFF2-40B4-BE49-F238E27FC236}">
                  <a16:creationId xmlns:a16="http://schemas.microsoft.com/office/drawing/2014/main" id="{00000000-0008-0000-0700-00002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44</xdr:row>
          <xdr:rowOff>123825</xdr:rowOff>
        </xdr:from>
        <xdr:to>
          <xdr:col>8</xdr:col>
          <xdr:colOff>161925</xdr:colOff>
          <xdr:row>46</xdr:row>
          <xdr:rowOff>19050</xdr:rowOff>
        </xdr:to>
        <xdr:sp macro="" textlink="">
          <xdr:nvSpPr>
            <xdr:cNvPr id="13355" name="Check Box 43" hidden="1">
              <a:extLst>
                <a:ext uri="{63B3BB69-23CF-44E3-9099-C40C66FF867C}">
                  <a14:compatExt spid="_x0000_s13355"/>
                </a:ext>
                <a:ext uri="{FF2B5EF4-FFF2-40B4-BE49-F238E27FC236}">
                  <a16:creationId xmlns:a16="http://schemas.microsoft.com/office/drawing/2014/main" id="{00000000-0008-0000-0700-00002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45</xdr:row>
          <xdr:rowOff>123825</xdr:rowOff>
        </xdr:from>
        <xdr:to>
          <xdr:col>8</xdr:col>
          <xdr:colOff>161925</xdr:colOff>
          <xdr:row>47</xdr:row>
          <xdr:rowOff>19050</xdr:rowOff>
        </xdr:to>
        <xdr:sp macro="" textlink="">
          <xdr:nvSpPr>
            <xdr:cNvPr id="13356" name="Check Box 44" hidden="1">
              <a:extLst>
                <a:ext uri="{63B3BB69-23CF-44E3-9099-C40C66FF867C}">
                  <a14:compatExt spid="_x0000_s13356"/>
                </a:ext>
                <a:ext uri="{FF2B5EF4-FFF2-40B4-BE49-F238E27FC236}">
                  <a16:creationId xmlns:a16="http://schemas.microsoft.com/office/drawing/2014/main" id="{00000000-0008-0000-0700-00002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207501</xdr:colOff>
      <xdr:row>3</xdr:row>
      <xdr:rowOff>68580</xdr:rowOff>
    </xdr:from>
    <xdr:to>
      <xdr:col>5</xdr:col>
      <xdr:colOff>624551</xdr:colOff>
      <xdr:row>6</xdr:row>
      <xdr:rowOff>223380</xdr:rowOff>
    </xdr:to>
    <xdr:pic>
      <xdr:nvPicPr>
        <xdr:cNvPr id="2" name="Grafik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2610732" y="701626"/>
          <a:ext cx="733227" cy="612000"/>
        </a:xfrm>
        <a:prstGeom prst="rect">
          <a:avLst/>
        </a:prstGeom>
      </xdr:spPr>
    </xdr:pic>
    <xdr:clientData/>
  </xdr:twoCellAnchor>
  <xdr:twoCellAnchor editAs="oneCell">
    <xdr:from>
      <xdr:col>5</xdr:col>
      <xdr:colOff>737757</xdr:colOff>
      <xdr:row>3</xdr:row>
      <xdr:rowOff>76201</xdr:rowOff>
    </xdr:from>
    <xdr:to>
      <xdr:col>7</xdr:col>
      <xdr:colOff>29851</xdr:colOff>
      <xdr:row>6</xdr:row>
      <xdr:rowOff>231001</xdr:rowOff>
    </xdr:to>
    <xdr:pic>
      <xdr:nvPicPr>
        <xdr:cNvPr id="3" name="Grafik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3475095" y="709247"/>
          <a:ext cx="807129" cy="612000"/>
        </a:xfrm>
        <a:prstGeom prst="rect">
          <a:avLst/>
        </a:prstGeom>
      </xdr:spPr>
    </xdr:pic>
    <xdr:clientData/>
  </xdr:twoCellAnchor>
  <xdr:twoCellAnchor editAs="oneCell">
    <xdr:from>
      <xdr:col>5</xdr:col>
      <xdr:colOff>55101</xdr:colOff>
      <xdr:row>9</xdr:row>
      <xdr:rowOff>30481</xdr:rowOff>
    </xdr:from>
    <xdr:to>
      <xdr:col>6</xdr:col>
      <xdr:colOff>1108</xdr:colOff>
      <xdr:row>10</xdr:row>
      <xdr:rowOff>53340</xdr:rowOff>
    </xdr:to>
    <xdr:pic>
      <xdr:nvPicPr>
        <xdr:cNvPr id="4" name="Grafik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2922126" y="1678306"/>
          <a:ext cx="705663" cy="175259"/>
        </a:xfrm>
        <a:prstGeom prst="rect">
          <a:avLst/>
        </a:prstGeom>
      </xdr:spPr>
    </xdr:pic>
    <xdr:clientData/>
  </xdr:twoCellAnchor>
  <xdr:twoCellAnchor editAs="oneCell">
    <xdr:from>
      <xdr:col>5</xdr:col>
      <xdr:colOff>758121</xdr:colOff>
      <xdr:row>10</xdr:row>
      <xdr:rowOff>30480</xdr:rowOff>
    </xdr:from>
    <xdr:to>
      <xdr:col>6</xdr:col>
      <xdr:colOff>706126</xdr:colOff>
      <xdr:row>12</xdr:row>
      <xdr:rowOff>11884</xdr:rowOff>
    </xdr:to>
    <xdr:pic>
      <xdr:nvPicPr>
        <xdr:cNvPr id="5" name="Grafik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4"/>
        <a:stretch>
          <a:fillRect/>
        </a:stretch>
      </xdr:blipFill>
      <xdr:spPr>
        <a:xfrm>
          <a:off x="3625146" y="1830705"/>
          <a:ext cx="739140" cy="286204"/>
        </a:xfrm>
        <a:prstGeom prst="rect">
          <a:avLst/>
        </a:prstGeom>
      </xdr:spPr>
    </xdr:pic>
    <xdr:clientData/>
  </xdr:twoCellAnchor>
  <xdr:twoCellAnchor editAs="oneCell">
    <xdr:from>
      <xdr:col>4</xdr:col>
      <xdr:colOff>207501</xdr:colOff>
      <xdr:row>13</xdr:row>
      <xdr:rowOff>76200</xdr:rowOff>
    </xdr:from>
    <xdr:to>
      <xdr:col>6</xdr:col>
      <xdr:colOff>54462</xdr:colOff>
      <xdr:row>15</xdr:row>
      <xdr:rowOff>20867</xdr:rowOff>
    </xdr:to>
    <xdr:pic>
      <xdr:nvPicPr>
        <xdr:cNvPr id="6" name="Grafik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5"/>
        <a:stretch>
          <a:fillRect/>
        </a:stretch>
      </xdr:blipFill>
      <xdr:spPr>
        <a:xfrm>
          <a:off x="2722101" y="2266950"/>
          <a:ext cx="972591" cy="249467"/>
        </a:xfrm>
        <a:prstGeom prst="rect">
          <a:avLst/>
        </a:prstGeom>
      </xdr:spPr>
    </xdr:pic>
    <xdr:clientData/>
  </xdr:twoCellAnchor>
  <xdr:twoCellAnchor editAs="oneCell">
    <xdr:from>
      <xdr:col>5</xdr:col>
      <xdr:colOff>542926</xdr:colOff>
      <xdr:row>15</xdr:row>
      <xdr:rowOff>49530</xdr:rowOff>
    </xdr:from>
    <xdr:to>
      <xdr:col>6</xdr:col>
      <xdr:colOff>725176</xdr:colOff>
      <xdr:row>17</xdr:row>
      <xdr:rowOff>49047</xdr:rowOff>
    </xdr:to>
    <xdr:pic>
      <xdr:nvPicPr>
        <xdr:cNvPr id="7" name="Grafik 6">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6"/>
        <a:stretch>
          <a:fillRect/>
        </a:stretch>
      </xdr:blipFill>
      <xdr:spPr>
        <a:xfrm>
          <a:off x="3409951" y="2545080"/>
          <a:ext cx="973385" cy="304317"/>
        </a:xfrm>
        <a:prstGeom prst="rect">
          <a:avLst/>
        </a:prstGeom>
      </xdr:spPr>
    </xdr:pic>
    <xdr:clientData/>
  </xdr:twoCellAnchor>
  <xdr:twoCellAnchor editAs="oneCell">
    <xdr:from>
      <xdr:col>4</xdr:col>
      <xdr:colOff>321801</xdr:colOff>
      <xdr:row>18</xdr:row>
      <xdr:rowOff>85725</xdr:rowOff>
    </xdr:from>
    <xdr:to>
      <xdr:col>6</xdr:col>
      <xdr:colOff>4450</xdr:colOff>
      <xdr:row>21</xdr:row>
      <xdr:rowOff>19824</xdr:rowOff>
    </xdr:to>
    <xdr:pic>
      <xdr:nvPicPr>
        <xdr:cNvPr id="8" name="Grafik 7">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7"/>
        <a:stretch>
          <a:fillRect/>
        </a:stretch>
      </xdr:blipFill>
      <xdr:spPr>
        <a:xfrm>
          <a:off x="2836401" y="3095625"/>
          <a:ext cx="741044" cy="553224"/>
        </a:xfrm>
        <a:prstGeom prst="rect">
          <a:avLst/>
        </a:prstGeom>
      </xdr:spPr>
    </xdr:pic>
    <xdr:clientData/>
  </xdr:twoCellAnchor>
  <xdr:twoCellAnchor editAs="oneCell">
    <xdr:from>
      <xdr:col>5</xdr:col>
      <xdr:colOff>789657</xdr:colOff>
      <xdr:row>19</xdr:row>
      <xdr:rowOff>125730</xdr:rowOff>
    </xdr:from>
    <xdr:to>
      <xdr:col>7</xdr:col>
      <xdr:colOff>2365</xdr:colOff>
      <xdr:row>23</xdr:row>
      <xdr:rowOff>121925</xdr:rowOff>
    </xdr:to>
    <xdr:pic>
      <xdr:nvPicPr>
        <xdr:cNvPr id="9" name="Grafik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8"/>
        <a:stretch>
          <a:fillRect/>
        </a:stretch>
      </xdr:blipFill>
      <xdr:spPr>
        <a:xfrm>
          <a:off x="3656682" y="3288030"/>
          <a:ext cx="802854" cy="605795"/>
        </a:xfrm>
        <a:prstGeom prst="rect">
          <a:avLst/>
        </a:prstGeom>
      </xdr:spPr>
    </xdr:pic>
    <xdr:clientData/>
  </xdr:twoCellAnchor>
  <xdr:twoCellAnchor editAs="oneCell">
    <xdr:from>
      <xdr:col>4</xdr:col>
      <xdr:colOff>245601</xdr:colOff>
      <xdr:row>24</xdr:row>
      <xdr:rowOff>43522</xdr:rowOff>
    </xdr:from>
    <xdr:to>
      <xdr:col>6</xdr:col>
      <xdr:colOff>162706</xdr:colOff>
      <xdr:row>26</xdr:row>
      <xdr:rowOff>38833</xdr:rowOff>
    </xdr:to>
    <xdr:pic>
      <xdr:nvPicPr>
        <xdr:cNvPr id="10" name="Grafik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9"/>
        <a:stretch>
          <a:fillRect/>
        </a:stretch>
      </xdr:blipFill>
      <xdr:spPr>
        <a:xfrm>
          <a:off x="2760201" y="4091647"/>
          <a:ext cx="1042735" cy="300111"/>
        </a:xfrm>
        <a:prstGeom prst="rect">
          <a:avLst/>
        </a:prstGeom>
      </xdr:spPr>
    </xdr:pic>
    <xdr:clientData/>
  </xdr:twoCellAnchor>
  <xdr:twoCellAnchor editAs="oneCell">
    <xdr:from>
      <xdr:col>5</xdr:col>
      <xdr:colOff>470322</xdr:colOff>
      <xdr:row>26</xdr:row>
      <xdr:rowOff>88657</xdr:rowOff>
    </xdr:from>
    <xdr:to>
      <xdr:col>7</xdr:col>
      <xdr:colOff>39376</xdr:colOff>
      <xdr:row>27</xdr:row>
      <xdr:rowOff>121985</xdr:rowOff>
    </xdr:to>
    <xdr:pic>
      <xdr:nvPicPr>
        <xdr:cNvPr id="11" name="Grafik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0"/>
        <a:stretch>
          <a:fillRect/>
        </a:stretch>
      </xdr:blipFill>
      <xdr:spPr>
        <a:xfrm>
          <a:off x="3337347" y="4374907"/>
          <a:ext cx="1160289" cy="329163"/>
        </a:xfrm>
        <a:prstGeom prst="rect">
          <a:avLst/>
        </a:prstGeom>
      </xdr:spPr>
    </xdr:pic>
    <xdr:clientData/>
  </xdr:twoCellAnchor>
  <xdr:twoCellAnchor editAs="oneCell">
    <xdr:from>
      <xdr:col>4</xdr:col>
      <xdr:colOff>226551</xdr:colOff>
      <xdr:row>37</xdr:row>
      <xdr:rowOff>140949</xdr:rowOff>
    </xdr:from>
    <xdr:to>
      <xdr:col>5</xdr:col>
      <xdr:colOff>618257</xdr:colOff>
      <xdr:row>42</xdr:row>
      <xdr:rowOff>79573</xdr:rowOff>
    </xdr:to>
    <xdr:pic>
      <xdr:nvPicPr>
        <xdr:cNvPr id="12" name="Grafik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11"/>
        <a:stretch>
          <a:fillRect/>
        </a:stretch>
      </xdr:blipFill>
      <xdr:spPr>
        <a:xfrm>
          <a:off x="2741151" y="4798674"/>
          <a:ext cx="726201" cy="700624"/>
        </a:xfrm>
        <a:prstGeom prst="rect">
          <a:avLst/>
        </a:prstGeom>
      </xdr:spPr>
    </xdr:pic>
    <xdr:clientData/>
  </xdr:twoCellAnchor>
  <xdr:twoCellAnchor editAs="oneCell">
    <xdr:from>
      <xdr:col>5</xdr:col>
      <xdr:colOff>675841</xdr:colOff>
      <xdr:row>39</xdr:row>
      <xdr:rowOff>8576</xdr:rowOff>
    </xdr:from>
    <xdr:to>
      <xdr:col>7</xdr:col>
      <xdr:colOff>2957</xdr:colOff>
      <xdr:row>42</xdr:row>
      <xdr:rowOff>208819</xdr:rowOff>
    </xdr:to>
    <xdr:pic>
      <xdr:nvPicPr>
        <xdr:cNvPr id="13" name="Grafik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12"/>
        <a:stretch>
          <a:fillRect/>
        </a:stretch>
      </xdr:blipFill>
      <xdr:spPr>
        <a:xfrm>
          <a:off x="3542866" y="4904426"/>
          <a:ext cx="907145" cy="65744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142875</xdr:rowOff>
        </xdr:from>
        <xdr:to>
          <xdr:col>8</xdr:col>
          <xdr:colOff>152400</xdr:colOff>
          <xdr:row>23</xdr:row>
          <xdr:rowOff>9525</xdr:rowOff>
        </xdr:to>
        <xdr:sp macro="" textlink="">
          <xdr:nvSpPr>
            <xdr:cNvPr id="13357" name="Check Box 45" hidden="1">
              <a:extLst>
                <a:ext uri="{63B3BB69-23CF-44E3-9099-C40C66FF867C}">
                  <a14:compatExt spid="_x0000_s13357"/>
                </a:ext>
                <a:ext uri="{FF2B5EF4-FFF2-40B4-BE49-F238E27FC236}">
                  <a16:creationId xmlns:a16="http://schemas.microsoft.com/office/drawing/2014/main" id="{00000000-0008-0000-0700-00002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76201</xdr:colOff>
      <xdr:row>43</xdr:row>
      <xdr:rowOff>114301</xdr:rowOff>
    </xdr:from>
    <xdr:to>
      <xdr:col>5</xdr:col>
      <xdr:colOff>609601</xdr:colOff>
      <xdr:row>47</xdr:row>
      <xdr:rowOff>73959</xdr:rowOff>
    </xdr:to>
    <xdr:pic>
      <xdr:nvPicPr>
        <xdr:cNvPr id="46" name="Grafik 45">
          <a:extLst>
            <a:ext uri="{FF2B5EF4-FFF2-40B4-BE49-F238E27FC236}">
              <a16:creationId xmlns:a16="http://schemas.microsoft.com/office/drawing/2014/main" id="{00000000-0008-0000-0700-00002E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943226" y="5905501"/>
          <a:ext cx="533400" cy="53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76200</xdr:colOff>
      <xdr:row>43</xdr:row>
      <xdr:rowOff>133351</xdr:rowOff>
    </xdr:from>
    <xdr:to>
      <xdr:col>6</xdr:col>
      <xdr:colOff>542925</xdr:colOff>
      <xdr:row>47</xdr:row>
      <xdr:rowOff>112619</xdr:rowOff>
    </xdr:to>
    <xdr:pic>
      <xdr:nvPicPr>
        <xdr:cNvPr id="48" name="Grafik 47">
          <a:extLst>
            <a:ext uri="{FF2B5EF4-FFF2-40B4-BE49-F238E27FC236}">
              <a16:creationId xmlns:a16="http://schemas.microsoft.com/office/drawing/2014/main" id="{00000000-0008-0000-0700-000030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743325" y="5924551"/>
          <a:ext cx="466725" cy="5530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152400</xdr:colOff>
          <xdr:row>5</xdr:row>
          <xdr:rowOff>0</xdr:rowOff>
        </xdr:to>
        <xdr:sp macro="" textlink="">
          <xdr:nvSpPr>
            <xdr:cNvPr id="13360" name="Check Box 48" hidden="1">
              <a:extLst>
                <a:ext uri="{63B3BB69-23CF-44E3-9099-C40C66FF867C}">
                  <a14:compatExt spid="_x0000_s13360"/>
                </a:ext>
                <a:ext uri="{FF2B5EF4-FFF2-40B4-BE49-F238E27FC236}">
                  <a16:creationId xmlns:a16="http://schemas.microsoft.com/office/drawing/2014/main" id="{00000000-0008-0000-0700-00003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152400</xdr:colOff>
          <xdr:row>6</xdr:row>
          <xdr:rowOff>0</xdr:rowOff>
        </xdr:to>
        <xdr:sp macro="" textlink="">
          <xdr:nvSpPr>
            <xdr:cNvPr id="13361" name="Check Box 49" hidden="1">
              <a:extLst>
                <a:ext uri="{63B3BB69-23CF-44E3-9099-C40C66FF867C}">
                  <a14:compatExt spid="_x0000_s13361"/>
                </a:ext>
                <a:ext uri="{FF2B5EF4-FFF2-40B4-BE49-F238E27FC236}">
                  <a16:creationId xmlns:a16="http://schemas.microsoft.com/office/drawing/2014/main" id="{00000000-0008-0000-0700-00003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152400</xdr:colOff>
          <xdr:row>6</xdr:row>
          <xdr:rowOff>161925</xdr:rowOff>
        </xdr:to>
        <xdr:sp macro="" textlink="">
          <xdr:nvSpPr>
            <xdr:cNvPr id="13362" name="Check Box 50" hidden="1">
              <a:extLst>
                <a:ext uri="{63B3BB69-23CF-44E3-9099-C40C66FF867C}">
                  <a14:compatExt spid="_x0000_s13362"/>
                </a:ext>
                <a:ext uri="{FF2B5EF4-FFF2-40B4-BE49-F238E27FC236}">
                  <a16:creationId xmlns:a16="http://schemas.microsoft.com/office/drawing/2014/main" id="{00000000-0008-0000-0700-00003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xdr:row>
          <xdr:rowOff>266700</xdr:rowOff>
        </xdr:from>
        <xdr:to>
          <xdr:col>9</xdr:col>
          <xdr:colOff>142875</xdr:colOff>
          <xdr:row>7</xdr:row>
          <xdr:rowOff>161925</xdr:rowOff>
        </xdr:to>
        <xdr:sp macro="" textlink="">
          <xdr:nvSpPr>
            <xdr:cNvPr id="13363" name="Check Box 51" hidden="1">
              <a:extLst>
                <a:ext uri="{63B3BB69-23CF-44E3-9099-C40C66FF867C}">
                  <a14:compatExt spid="_x0000_s13363"/>
                </a:ext>
                <a:ext uri="{FF2B5EF4-FFF2-40B4-BE49-F238E27FC236}">
                  <a16:creationId xmlns:a16="http://schemas.microsoft.com/office/drawing/2014/main" id="{00000000-0008-0000-0700-00003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152400</xdr:colOff>
          <xdr:row>15</xdr:row>
          <xdr:rowOff>9525</xdr:rowOff>
        </xdr:to>
        <xdr:sp macro="" textlink="">
          <xdr:nvSpPr>
            <xdr:cNvPr id="13364" name="Check Box 52" hidden="1">
              <a:extLst>
                <a:ext uri="{63B3BB69-23CF-44E3-9099-C40C66FF867C}">
                  <a14:compatExt spid="_x0000_s13364"/>
                </a:ext>
                <a:ext uri="{FF2B5EF4-FFF2-40B4-BE49-F238E27FC236}">
                  <a16:creationId xmlns:a16="http://schemas.microsoft.com/office/drawing/2014/main" id="{00000000-0008-0000-0700-00003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152400</xdr:colOff>
          <xdr:row>16</xdr:row>
          <xdr:rowOff>9525</xdr:rowOff>
        </xdr:to>
        <xdr:sp macro="" textlink="">
          <xdr:nvSpPr>
            <xdr:cNvPr id="13365" name="Check Box 53" hidden="1">
              <a:extLst>
                <a:ext uri="{63B3BB69-23CF-44E3-9099-C40C66FF867C}">
                  <a14:compatExt spid="_x0000_s13365"/>
                </a:ext>
                <a:ext uri="{FF2B5EF4-FFF2-40B4-BE49-F238E27FC236}">
                  <a16:creationId xmlns:a16="http://schemas.microsoft.com/office/drawing/2014/main" id="{00000000-0008-0000-0700-00003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152400</xdr:colOff>
          <xdr:row>17</xdr:row>
          <xdr:rowOff>0</xdr:rowOff>
        </xdr:to>
        <xdr:sp macro="" textlink="">
          <xdr:nvSpPr>
            <xdr:cNvPr id="13366" name="Check Box 54" hidden="1">
              <a:extLst>
                <a:ext uri="{63B3BB69-23CF-44E3-9099-C40C66FF867C}">
                  <a14:compatExt spid="_x0000_s13366"/>
                </a:ext>
                <a:ext uri="{FF2B5EF4-FFF2-40B4-BE49-F238E27FC236}">
                  <a16:creationId xmlns:a16="http://schemas.microsoft.com/office/drawing/2014/main" id="{00000000-0008-0000-0700-00003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161925</xdr:colOff>
          <xdr:row>17</xdr:row>
          <xdr:rowOff>142875</xdr:rowOff>
        </xdr:to>
        <xdr:sp macro="" textlink="">
          <xdr:nvSpPr>
            <xdr:cNvPr id="13367" name="Check Box 55" hidden="1">
              <a:extLst>
                <a:ext uri="{63B3BB69-23CF-44E3-9099-C40C66FF867C}">
                  <a14:compatExt spid="_x0000_s13367"/>
                </a:ext>
                <a:ext uri="{FF2B5EF4-FFF2-40B4-BE49-F238E27FC236}">
                  <a16:creationId xmlns:a16="http://schemas.microsoft.com/office/drawing/2014/main" id="{00000000-0008-0000-0700-00003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152400</xdr:colOff>
          <xdr:row>26</xdr:row>
          <xdr:rowOff>9525</xdr:rowOff>
        </xdr:to>
        <xdr:sp macro="" textlink="">
          <xdr:nvSpPr>
            <xdr:cNvPr id="13368" name="Check Box 56" hidden="1">
              <a:extLst>
                <a:ext uri="{63B3BB69-23CF-44E3-9099-C40C66FF867C}">
                  <a14:compatExt spid="_x0000_s13368"/>
                </a:ext>
                <a:ext uri="{FF2B5EF4-FFF2-40B4-BE49-F238E27FC236}">
                  <a16:creationId xmlns:a16="http://schemas.microsoft.com/office/drawing/2014/main" id="{00000000-0008-0000-0700-00003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152400</xdr:colOff>
          <xdr:row>26</xdr:row>
          <xdr:rowOff>180975</xdr:rowOff>
        </xdr:to>
        <xdr:sp macro="" textlink="">
          <xdr:nvSpPr>
            <xdr:cNvPr id="13373" name="Check Box 61" hidden="1">
              <a:extLst>
                <a:ext uri="{63B3BB69-23CF-44E3-9099-C40C66FF867C}">
                  <a14:compatExt spid="_x0000_s13373"/>
                </a:ext>
                <a:ext uri="{FF2B5EF4-FFF2-40B4-BE49-F238E27FC236}">
                  <a16:creationId xmlns:a16="http://schemas.microsoft.com/office/drawing/2014/main" id="{00000000-0008-0000-0700-00003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152400</xdr:colOff>
          <xdr:row>28</xdr:row>
          <xdr:rowOff>152400</xdr:rowOff>
        </xdr:to>
        <xdr:sp macro="" textlink="">
          <xdr:nvSpPr>
            <xdr:cNvPr id="13374" name="Check Box 62" hidden="1">
              <a:extLst>
                <a:ext uri="{63B3BB69-23CF-44E3-9099-C40C66FF867C}">
                  <a14:compatExt spid="_x0000_s13374"/>
                </a:ext>
                <a:ext uri="{FF2B5EF4-FFF2-40B4-BE49-F238E27FC236}">
                  <a16:creationId xmlns:a16="http://schemas.microsoft.com/office/drawing/2014/main" id="{00000000-0008-0000-0700-00003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41</xdr:row>
          <xdr:rowOff>266700</xdr:rowOff>
        </xdr:from>
        <xdr:to>
          <xdr:col>9</xdr:col>
          <xdr:colOff>161925</xdr:colOff>
          <xdr:row>42</xdr:row>
          <xdr:rowOff>171450</xdr:rowOff>
        </xdr:to>
        <xdr:sp macro="" textlink="">
          <xdr:nvSpPr>
            <xdr:cNvPr id="13376" name="Check Box 64" hidden="1">
              <a:extLst>
                <a:ext uri="{63B3BB69-23CF-44E3-9099-C40C66FF867C}">
                  <a14:compatExt spid="_x0000_s13376"/>
                </a:ext>
                <a:ext uri="{FF2B5EF4-FFF2-40B4-BE49-F238E27FC236}">
                  <a16:creationId xmlns:a16="http://schemas.microsoft.com/office/drawing/2014/main" id="{00000000-0008-0000-0700-00004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38</xdr:row>
          <xdr:rowOff>142875</xdr:rowOff>
        </xdr:from>
        <xdr:to>
          <xdr:col>9</xdr:col>
          <xdr:colOff>152400</xdr:colOff>
          <xdr:row>40</xdr:row>
          <xdr:rowOff>9525</xdr:rowOff>
        </xdr:to>
        <xdr:sp macro="" textlink="">
          <xdr:nvSpPr>
            <xdr:cNvPr id="13377" name="Check Box 65" hidden="1">
              <a:extLst>
                <a:ext uri="{63B3BB69-23CF-44E3-9099-C40C66FF867C}">
                  <a14:compatExt spid="_x0000_s13377"/>
                </a:ext>
                <a:ext uri="{FF2B5EF4-FFF2-40B4-BE49-F238E27FC236}">
                  <a16:creationId xmlns:a16="http://schemas.microsoft.com/office/drawing/2014/main" id="{00000000-0008-0000-0700-00004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133350</xdr:rowOff>
        </xdr:from>
        <xdr:to>
          <xdr:col>9</xdr:col>
          <xdr:colOff>161925</xdr:colOff>
          <xdr:row>41</xdr:row>
          <xdr:rowOff>9525</xdr:rowOff>
        </xdr:to>
        <xdr:sp macro="" textlink="">
          <xdr:nvSpPr>
            <xdr:cNvPr id="13378" name="Check Box 66" hidden="1">
              <a:extLst>
                <a:ext uri="{63B3BB69-23CF-44E3-9099-C40C66FF867C}">
                  <a14:compatExt spid="_x0000_s13378"/>
                </a:ext>
                <a:ext uri="{FF2B5EF4-FFF2-40B4-BE49-F238E27FC236}">
                  <a16:creationId xmlns:a16="http://schemas.microsoft.com/office/drawing/2014/main" id="{00000000-0008-0000-0700-00004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133350</xdr:rowOff>
        </xdr:from>
        <xdr:to>
          <xdr:col>9</xdr:col>
          <xdr:colOff>161925</xdr:colOff>
          <xdr:row>42</xdr:row>
          <xdr:rowOff>19050</xdr:rowOff>
        </xdr:to>
        <xdr:sp macro="" textlink="">
          <xdr:nvSpPr>
            <xdr:cNvPr id="13379" name="Check Box 67" hidden="1">
              <a:extLst>
                <a:ext uri="{63B3BB69-23CF-44E3-9099-C40C66FF867C}">
                  <a14:compatExt spid="_x0000_s13379"/>
                </a:ext>
                <a:ext uri="{FF2B5EF4-FFF2-40B4-BE49-F238E27FC236}">
                  <a16:creationId xmlns:a16="http://schemas.microsoft.com/office/drawing/2014/main" id="{00000000-0008-0000-0700-00004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152400</xdr:colOff>
          <xdr:row>10</xdr:row>
          <xdr:rowOff>28575</xdr:rowOff>
        </xdr:to>
        <xdr:sp macro="" textlink="">
          <xdr:nvSpPr>
            <xdr:cNvPr id="13380" name="Check Box 68" hidden="1">
              <a:extLst>
                <a:ext uri="{63B3BB69-23CF-44E3-9099-C40C66FF867C}">
                  <a14:compatExt spid="_x0000_s13380"/>
                </a:ext>
                <a:ext uri="{FF2B5EF4-FFF2-40B4-BE49-F238E27FC236}">
                  <a16:creationId xmlns:a16="http://schemas.microsoft.com/office/drawing/2014/main" id="{00000000-0008-0000-0700-00004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152400</xdr:colOff>
          <xdr:row>11</xdr:row>
          <xdr:rowOff>28575</xdr:rowOff>
        </xdr:to>
        <xdr:sp macro="" textlink="">
          <xdr:nvSpPr>
            <xdr:cNvPr id="13381" name="Check Box 69" hidden="1">
              <a:extLst>
                <a:ext uri="{63B3BB69-23CF-44E3-9099-C40C66FF867C}">
                  <a14:compatExt spid="_x0000_s13381"/>
                </a:ext>
                <a:ext uri="{FF2B5EF4-FFF2-40B4-BE49-F238E27FC236}">
                  <a16:creationId xmlns:a16="http://schemas.microsoft.com/office/drawing/2014/main" id="{00000000-0008-0000-0700-00004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152400</xdr:colOff>
          <xdr:row>12</xdr:row>
          <xdr:rowOff>9525</xdr:rowOff>
        </xdr:to>
        <xdr:sp macro="" textlink="">
          <xdr:nvSpPr>
            <xdr:cNvPr id="13382" name="Check Box 70" hidden="1">
              <a:extLst>
                <a:ext uri="{63B3BB69-23CF-44E3-9099-C40C66FF867C}">
                  <a14:compatExt spid="_x0000_s13382"/>
                </a:ext>
                <a:ext uri="{FF2B5EF4-FFF2-40B4-BE49-F238E27FC236}">
                  <a16:creationId xmlns:a16="http://schemas.microsoft.com/office/drawing/2014/main" id="{00000000-0008-0000-0700-00004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161925</xdr:colOff>
          <xdr:row>12</xdr:row>
          <xdr:rowOff>152400</xdr:rowOff>
        </xdr:to>
        <xdr:sp macro="" textlink="">
          <xdr:nvSpPr>
            <xdr:cNvPr id="13383" name="Check Box 71" hidden="1">
              <a:extLst>
                <a:ext uri="{63B3BB69-23CF-44E3-9099-C40C66FF867C}">
                  <a14:compatExt spid="_x0000_s13383"/>
                </a:ext>
                <a:ext uri="{FF2B5EF4-FFF2-40B4-BE49-F238E27FC236}">
                  <a16:creationId xmlns:a16="http://schemas.microsoft.com/office/drawing/2014/main" id="{00000000-0008-0000-0700-00004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xdr:row>
          <xdr:rowOff>276225</xdr:rowOff>
        </xdr:from>
        <xdr:to>
          <xdr:col>9</xdr:col>
          <xdr:colOff>161925</xdr:colOff>
          <xdr:row>47</xdr:row>
          <xdr:rowOff>171450</xdr:rowOff>
        </xdr:to>
        <xdr:sp macro="" textlink="">
          <xdr:nvSpPr>
            <xdr:cNvPr id="13384" name="Check Box 72" hidden="1">
              <a:extLst>
                <a:ext uri="{63B3BB69-23CF-44E3-9099-C40C66FF867C}">
                  <a14:compatExt spid="_x0000_s13384"/>
                </a:ext>
                <a:ext uri="{FF2B5EF4-FFF2-40B4-BE49-F238E27FC236}">
                  <a16:creationId xmlns:a16="http://schemas.microsoft.com/office/drawing/2014/main" id="{00000000-0008-0000-0700-00004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152400</xdr:colOff>
          <xdr:row>45</xdr:row>
          <xdr:rowOff>9525</xdr:rowOff>
        </xdr:to>
        <xdr:sp macro="" textlink="">
          <xdr:nvSpPr>
            <xdr:cNvPr id="13385" name="Check Box 73" hidden="1">
              <a:extLst>
                <a:ext uri="{63B3BB69-23CF-44E3-9099-C40C66FF867C}">
                  <a14:compatExt spid="_x0000_s13385"/>
                </a:ext>
                <a:ext uri="{FF2B5EF4-FFF2-40B4-BE49-F238E27FC236}">
                  <a16:creationId xmlns:a16="http://schemas.microsoft.com/office/drawing/2014/main" id="{00000000-0008-0000-0700-00004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161925</xdr:colOff>
          <xdr:row>46</xdr:row>
          <xdr:rowOff>19050</xdr:rowOff>
        </xdr:to>
        <xdr:sp macro="" textlink="">
          <xdr:nvSpPr>
            <xdr:cNvPr id="13386" name="Check Box 74" hidden="1">
              <a:extLst>
                <a:ext uri="{63B3BB69-23CF-44E3-9099-C40C66FF867C}">
                  <a14:compatExt spid="_x0000_s13386"/>
                </a:ext>
                <a:ext uri="{FF2B5EF4-FFF2-40B4-BE49-F238E27FC236}">
                  <a16:creationId xmlns:a16="http://schemas.microsoft.com/office/drawing/2014/main" id="{00000000-0008-0000-0700-00004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161925</xdr:colOff>
          <xdr:row>47</xdr:row>
          <xdr:rowOff>19050</xdr:rowOff>
        </xdr:to>
        <xdr:sp macro="" textlink="">
          <xdr:nvSpPr>
            <xdr:cNvPr id="13387" name="Check Box 75" hidden="1">
              <a:extLst>
                <a:ext uri="{63B3BB69-23CF-44E3-9099-C40C66FF867C}">
                  <a14:compatExt spid="_x0000_s13387"/>
                </a:ext>
                <a:ext uri="{FF2B5EF4-FFF2-40B4-BE49-F238E27FC236}">
                  <a16:creationId xmlns:a16="http://schemas.microsoft.com/office/drawing/2014/main" id="{00000000-0008-0000-0700-00004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4</xdr:col>
      <xdr:colOff>207501</xdr:colOff>
      <xdr:row>3</xdr:row>
      <xdr:rowOff>68580</xdr:rowOff>
    </xdr:from>
    <xdr:ext cx="735744" cy="612000"/>
    <xdr:pic>
      <xdr:nvPicPr>
        <xdr:cNvPr id="69" name="Grafik 68">
          <a:extLst>
            <a:ext uri="{FF2B5EF4-FFF2-40B4-BE49-F238E27FC236}">
              <a16:creationId xmlns:a16="http://schemas.microsoft.com/office/drawing/2014/main" id="{00000000-0008-0000-0700-000045000000}"/>
            </a:ext>
          </a:extLst>
        </xdr:cNvPr>
        <xdr:cNvPicPr>
          <a:picLocks noChangeAspect="1"/>
        </xdr:cNvPicPr>
      </xdr:nvPicPr>
      <xdr:blipFill>
        <a:blip xmlns:r="http://schemas.openxmlformats.org/officeDocument/2006/relationships" r:embed="rId1"/>
        <a:stretch>
          <a:fillRect/>
        </a:stretch>
      </xdr:blipFill>
      <xdr:spPr>
        <a:xfrm>
          <a:off x="2615421" y="693420"/>
          <a:ext cx="734400" cy="612000"/>
        </a:xfrm>
        <a:prstGeom prst="rect">
          <a:avLst/>
        </a:prstGeom>
      </xdr:spPr>
    </xdr:pic>
    <xdr:clientData/>
  </xdr:oneCellAnchor>
  <xdr:oneCellAnchor>
    <xdr:from>
      <xdr:col>5</xdr:col>
      <xdr:colOff>417</xdr:colOff>
      <xdr:row>18</xdr:row>
      <xdr:rowOff>85725</xdr:rowOff>
    </xdr:from>
    <xdr:ext cx="725243" cy="552663"/>
    <xdr:pic>
      <xdr:nvPicPr>
        <xdr:cNvPr id="70" name="Grafik 69">
          <a:extLst>
            <a:ext uri="{FF2B5EF4-FFF2-40B4-BE49-F238E27FC236}">
              <a16:creationId xmlns:a16="http://schemas.microsoft.com/office/drawing/2014/main" id="{00000000-0008-0000-0700-000046000000}"/>
            </a:ext>
          </a:extLst>
        </xdr:cNvPr>
        <xdr:cNvPicPr>
          <a:picLocks noChangeAspect="1"/>
        </xdr:cNvPicPr>
      </xdr:nvPicPr>
      <xdr:blipFill>
        <a:blip xmlns:r="http://schemas.openxmlformats.org/officeDocument/2006/relationships" r:embed="rId7"/>
        <a:stretch>
          <a:fillRect/>
        </a:stretch>
      </xdr:blipFill>
      <xdr:spPr>
        <a:xfrm>
          <a:off x="2729721" y="3126105"/>
          <a:ext cx="723899" cy="551319"/>
        </a:xfrm>
        <a:prstGeom prst="rect">
          <a:avLst/>
        </a:prstGeom>
      </xdr:spPr>
    </xdr:pic>
    <xdr:clientData/>
  </xdr:oneCellAnchor>
  <xdr:oneCellAnchor>
    <xdr:from>
      <xdr:col>4</xdr:col>
      <xdr:colOff>226551</xdr:colOff>
      <xdr:row>37</xdr:row>
      <xdr:rowOff>140949</xdr:rowOff>
    </xdr:from>
    <xdr:ext cx="710400" cy="700624"/>
    <xdr:pic>
      <xdr:nvPicPr>
        <xdr:cNvPr id="71" name="Grafik 70">
          <a:extLst>
            <a:ext uri="{FF2B5EF4-FFF2-40B4-BE49-F238E27FC236}">
              <a16:creationId xmlns:a16="http://schemas.microsoft.com/office/drawing/2014/main" id="{00000000-0008-0000-0700-000047000000}"/>
            </a:ext>
          </a:extLst>
        </xdr:cNvPr>
        <xdr:cNvPicPr>
          <a:picLocks noChangeAspect="1"/>
        </xdr:cNvPicPr>
      </xdr:nvPicPr>
      <xdr:blipFill>
        <a:blip xmlns:r="http://schemas.openxmlformats.org/officeDocument/2006/relationships" r:embed="rId11"/>
        <a:stretch>
          <a:fillRect/>
        </a:stretch>
      </xdr:blipFill>
      <xdr:spPr>
        <a:xfrm>
          <a:off x="2634471" y="5002509"/>
          <a:ext cx="709056" cy="700624"/>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142875</xdr:colOff>
          <xdr:row>5</xdr:row>
          <xdr:rowOff>0</xdr:rowOff>
        </xdr:to>
        <xdr:sp macro="" textlink="">
          <xdr:nvSpPr>
            <xdr:cNvPr id="13388" name="Check Box 76" hidden="1">
              <a:extLst>
                <a:ext uri="{63B3BB69-23CF-44E3-9099-C40C66FF867C}">
                  <a14:compatExt spid="_x0000_s13388"/>
                </a:ext>
                <a:ext uri="{FF2B5EF4-FFF2-40B4-BE49-F238E27FC236}">
                  <a16:creationId xmlns:a16="http://schemas.microsoft.com/office/drawing/2014/main" id="{00000000-0008-0000-0700-00004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142875</xdr:colOff>
          <xdr:row>6</xdr:row>
          <xdr:rowOff>0</xdr:rowOff>
        </xdr:to>
        <xdr:sp macro="" textlink="">
          <xdr:nvSpPr>
            <xdr:cNvPr id="13389" name="Check Box 77" hidden="1">
              <a:extLst>
                <a:ext uri="{63B3BB69-23CF-44E3-9099-C40C66FF867C}">
                  <a14:compatExt spid="_x0000_s13389"/>
                </a:ext>
                <a:ext uri="{FF2B5EF4-FFF2-40B4-BE49-F238E27FC236}">
                  <a16:creationId xmlns:a16="http://schemas.microsoft.com/office/drawing/2014/main" id="{00000000-0008-0000-0700-00004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142875</xdr:colOff>
          <xdr:row>6</xdr:row>
          <xdr:rowOff>161925</xdr:rowOff>
        </xdr:to>
        <xdr:sp macro="" textlink="">
          <xdr:nvSpPr>
            <xdr:cNvPr id="13390" name="Check Box 78" hidden="1">
              <a:extLst>
                <a:ext uri="{63B3BB69-23CF-44E3-9099-C40C66FF867C}">
                  <a14:compatExt spid="_x0000_s13390"/>
                </a:ext>
                <a:ext uri="{FF2B5EF4-FFF2-40B4-BE49-F238E27FC236}">
                  <a16:creationId xmlns:a16="http://schemas.microsoft.com/office/drawing/2014/main" id="{00000000-0008-0000-0700-00004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142875</xdr:colOff>
          <xdr:row>15</xdr:row>
          <xdr:rowOff>9525</xdr:rowOff>
        </xdr:to>
        <xdr:sp macro="" textlink="">
          <xdr:nvSpPr>
            <xdr:cNvPr id="13392" name="Check Box 80" hidden="1">
              <a:extLst>
                <a:ext uri="{63B3BB69-23CF-44E3-9099-C40C66FF867C}">
                  <a14:compatExt spid="_x0000_s13392"/>
                </a:ext>
                <a:ext uri="{FF2B5EF4-FFF2-40B4-BE49-F238E27FC236}">
                  <a16:creationId xmlns:a16="http://schemas.microsoft.com/office/drawing/2014/main" id="{00000000-0008-0000-0700-00005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142875</xdr:colOff>
          <xdr:row>16</xdr:row>
          <xdr:rowOff>9525</xdr:rowOff>
        </xdr:to>
        <xdr:sp macro="" textlink="">
          <xdr:nvSpPr>
            <xdr:cNvPr id="13393" name="Check Box 81" hidden="1">
              <a:extLst>
                <a:ext uri="{63B3BB69-23CF-44E3-9099-C40C66FF867C}">
                  <a14:compatExt spid="_x0000_s13393"/>
                </a:ext>
                <a:ext uri="{FF2B5EF4-FFF2-40B4-BE49-F238E27FC236}">
                  <a16:creationId xmlns:a16="http://schemas.microsoft.com/office/drawing/2014/main" id="{00000000-0008-0000-0700-00005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142875</xdr:colOff>
          <xdr:row>17</xdr:row>
          <xdr:rowOff>0</xdr:rowOff>
        </xdr:to>
        <xdr:sp macro="" textlink="">
          <xdr:nvSpPr>
            <xdr:cNvPr id="13394" name="Check Box 82" hidden="1">
              <a:extLst>
                <a:ext uri="{63B3BB69-23CF-44E3-9099-C40C66FF867C}">
                  <a14:compatExt spid="_x0000_s13394"/>
                </a:ext>
                <a:ext uri="{FF2B5EF4-FFF2-40B4-BE49-F238E27FC236}">
                  <a16:creationId xmlns:a16="http://schemas.microsoft.com/office/drawing/2014/main" id="{00000000-0008-0000-0700-00005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17</xdr:row>
          <xdr:rowOff>142875</xdr:rowOff>
        </xdr:to>
        <xdr:sp macro="" textlink="">
          <xdr:nvSpPr>
            <xdr:cNvPr id="13395" name="Check Box 83" hidden="1">
              <a:extLst>
                <a:ext uri="{63B3BB69-23CF-44E3-9099-C40C66FF867C}">
                  <a14:compatExt spid="_x0000_s13395"/>
                </a:ext>
                <a:ext uri="{FF2B5EF4-FFF2-40B4-BE49-F238E27FC236}">
                  <a16:creationId xmlns:a16="http://schemas.microsoft.com/office/drawing/2014/main" id="{00000000-0008-0000-0700-00005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142875</xdr:colOff>
          <xdr:row>26</xdr:row>
          <xdr:rowOff>9525</xdr:rowOff>
        </xdr:to>
        <xdr:sp macro="" textlink="">
          <xdr:nvSpPr>
            <xdr:cNvPr id="13396" name="Check Box 84" hidden="1">
              <a:extLst>
                <a:ext uri="{63B3BB69-23CF-44E3-9099-C40C66FF867C}">
                  <a14:compatExt spid="_x0000_s13396"/>
                </a:ext>
                <a:ext uri="{FF2B5EF4-FFF2-40B4-BE49-F238E27FC236}">
                  <a16:creationId xmlns:a16="http://schemas.microsoft.com/office/drawing/2014/main" id="{00000000-0008-0000-0700-00005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142875</xdr:colOff>
          <xdr:row>26</xdr:row>
          <xdr:rowOff>171450</xdr:rowOff>
        </xdr:to>
        <xdr:sp macro="" textlink="">
          <xdr:nvSpPr>
            <xdr:cNvPr id="13397" name="Check Box 85" hidden="1">
              <a:extLst>
                <a:ext uri="{63B3BB69-23CF-44E3-9099-C40C66FF867C}">
                  <a14:compatExt spid="_x0000_s13397"/>
                </a:ext>
                <a:ext uri="{FF2B5EF4-FFF2-40B4-BE49-F238E27FC236}">
                  <a16:creationId xmlns:a16="http://schemas.microsoft.com/office/drawing/2014/main" id="{00000000-0008-0000-0700-00005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142875</xdr:colOff>
          <xdr:row>28</xdr:row>
          <xdr:rowOff>152400</xdr:rowOff>
        </xdr:to>
        <xdr:sp macro="" textlink="">
          <xdr:nvSpPr>
            <xdr:cNvPr id="13398" name="Check Box 86" hidden="1">
              <a:extLst>
                <a:ext uri="{63B3BB69-23CF-44E3-9099-C40C66FF867C}">
                  <a14:compatExt spid="_x0000_s13398"/>
                </a:ext>
                <a:ext uri="{FF2B5EF4-FFF2-40B4-BE49-F238E27FC236}">
                  <a16:creationId xmlns:a16="http://schemas.microsoft.com/office/drawing/2014/main" id="{00000000-0008-0000-0700-00005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xdr:row>
          <xdr:rowOff>285750</xdr:rowOff>
        </xdr:from>
        <xdr:to>
          <xdr:col>9</xdr:col>
          <xdr:colOff>142875</xdr:colOff>
          <xdr:row>28</xdr:row>
          <xdr:rowOff>19050</xdr:rowOff>
        </xdr:to>
        <xdr:sp macro="" textlink="">
          <xdr:nvSpPr>
            <xdr:cNvPr id="13399" name="Check Box 87" hidden="1">
              <a:extLst>
                <a:ext uri="{63B3BB69-23CF-44E3-9099-C40C66FF867C}">
                  <a14:compatExt spid="_x0000_s13399"/>
                </a:ext>
                <a:ext uri="{FF2B5EF4-FFF2-40B4-BE49-F238E27FC236}">
                  <a16:creationId xmlns:a16="http://schemas.microsoft.com/office/drawing/2014/main" id="{00000000-0008-0000-0700-00005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38</xdr:row>
          <xdr:rowOff>142875</xdr:rowOff>
        </xdr:from>
        <xdr:to>
          <xdr:col>9</xdr:col>
          <xdr:colOff>142875</xdr:colOff>
          <xdr:row>40</xdr:row>
          <xdr:rowOff>9525</xdr:rowOff>
        </xdr:to>
        <xdr:sp macro="" textlink="">
          <xdr:nvSpPr>
            <xdr:cNvPr id="13401" name="Check Box 89" hidden="1">
              <a:extLst>
                <a:ext uri="{63B3BB69-23CF-44E3-9099-C40C66FF867C}">
                  <a14:compatExt spid="_x0000_s13401"/>
                </a:ext>
                <a:ext uri="{FF2B5EF4-FFF2-40B4-BE49-F238E27FC236}">
                  <a16:creationId xmlns:a16="http://schemas.microsoft.com/office/drawing/2014/main" id="{00000000-0008-0000-0700-00005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133350</xdr:rowOff>
        </xdr:from>
        <xdr:to>
          <xdr:col>9</xdr:col>
          <xdr:colOff>152400</xdr:colOff>
          <xdr:row>41</xdr:row>
          <xdr:rowOff>9525</xdr:rowOff>
        </xdr:to>
        <xdr:sp macro="" textlink="">
          <xdr:nvSpPr>
            <xdr:cNvPr id="13402" name="Check Box 90" hidden="1">
              <a:extLst>
                <a:ext uri="{63B3BB69-23CF-44E3-9099-C40C66FF867C}">
                  <a14:compatExt spid="_x0000_s13402"/>
                </a:ext>
                <a:ext uri="{FF2B5EF4-FFF2-40B4-BE49-F238E27FC236}">
                  <a16:creationId xmlns:a16="http://schemas.microsoft.com/office/drawing/2014/main" id="{00000000-0008-0000-0700-00005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133350</xdr:rowOff>
        </xdr:from>
        <xdr:to>
          <xdr:col>9</xdr:col>
          <xdr:colOff>152400</xdr:colOff>
          <xdr:row>42</xdr:row>
          <xdr:rowOff>28575</xdr:rowOff>
        </xdr:to>
        <xdr:sp macro="" textlink="">
          <xdr:nvSpPr>
            <xdr:cNvPr id="13403" name="Check Box 91" hidden="1">
              <a:extLst>
                <a:ext uri="{63B3BB69-23CF-44E3-9099-C40C66FF867C}">
                  <a14:compatExt spid="_x0000_s13403"/>
                </a:ext>
                <a:ext uri="{FF2B5EF4-FFF2-40B4-BE49-F238E27FC236}">
                  <a16:creationId xmlns:a16="http://schemas.microsoft.com/office/drawing/2014/main" id="{00000000-0008-0000-0700-00005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142875</xdr:colOff>
          <xdr:row>10</xdr:row>
          <xdr:rowOff>28575</xdr:rowOff>
        </xdr:to>
        <xdr:sp macro="" textlink="">
          <xdr:nvSpPr>
            <xdr:cNvPr id="13404" name="Check Box 92" hidden="1">
              <a:extLst>
                <a:ext uri="{63B3BB69-23CF-44E3-9099-C40C66FF867C}">
                  <a14:compatExt spid="_x0000_s13404"/>
                </a:ext>
                <a:ext uri="{FF2B5EF4-FFF2-40B4-BE49-F238E27FC236}">
                  <a16:creationId xmlns:a16="http://schemas.microsoft.com/office/drawing/2014/main" id="{00000000-0008-0000-0700-00005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142875</xdr:colOff>
          <xdr:row>11</xdr:row>
          <xdr:rowOff>19050</xdr:rowOff>
        </xdr:to>
        <xdr:sp macro="" textlink="">
          <xdr:nvSpPr>
            <xdr:cNvPr id="13405" name="Check Box 93" hidden="1">
              <a:extLst>
                <a:ext uri="{63B3BB69-23CF-44E3-9099-C40C66FF867C}">
                  <a14:compatExt spid="_x0000_s13405"/>
                </a:ext>
                <a:ext uri="{FF2B5EF4-FFF2-40B4-BE49-F238E27FC236}">
                  <a16:creationId xmlns:a16="http://schemas.microsoft.com/office/drawing/2014/main" id="{00000000-0008-0000-0700-00005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142875</xdr:colOff>
          <xdr:row>12</xdr:row>
          <xdr:rowOff>9525</xdr:rowOff>
        </xdr:to>
        <xdr:sp macro="" textlink="">
          <xdr:nvSpPr>
            <xdr:cNvPr id="13406" name="Check Box 94" hidden="1">
              <a:extLst>
                <a:ext uri="{63B3BB69-23CF-44E3-9099-C40C66FF867C}">
                  <a14:compatExt spid="_x0000_s13406"/>
                </a:ext>
                <a:ext uri="{FF2B5EF4-FFF2-40B4-BE49-F238E27FC236}">
                  <a16:creationId xmlns:a16="http://schemas.microsoft.com/office/drawing/2014/main" id="{00000000-0008-0000-0700-00005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152400</xdr:colOff>
          <xdr:row>12</xdr:row>
          <xdr:rowOff>152400</xdr:rowOff>
        </xdr:to>
        <xdr:sp macro="" textlink="">
          <xdr:nvSpPr>
            <xdr:cNvPr id="13407" name="Check Box 95" hidden="1">
              <a:extLst>
                <a:ext uri="{63B3BB69-23CF-44E3-9099-C40C66FF867C}">
                  <a14:compatExt spid="_x0000_s13407"/>
                </a:ext>
                <a:ext uri="{FF2B5EF4-FFF2-40B4-BE49-F238E27FC236}">
                  <a16:creationId xmlns:a16="http://schemas.microsoft.com/office/drawing/2014/main" id="{00000000-0008-0000-0700-00005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142875</xdr:colOff>
          <xdr:row>45</xdr:row>
          <xdr:rowOff>9525</xdr:rowOff>
        </xdr:to>
        <xdr:sp macro="" textlink="">
          <xdr:nvSpPr>
            <xdr:cNvPr id="13409" name="Check Box 97" hidden="1">
              <a:extLst>
                <a:ext uri="{63B3BB69-23CF-44E3-9099-C40C66FF867C}">
                  <a14:compatExt spid="_x0000_s13409"/>
                </a:ext>
                <a:ext uri="{FF2B5EF4-FFF2-40B4-BE49-F238E27FC236}">
                  <a16:creationId xmlns:a16="http://schemas.microsoft.com/office/drawing/2014/main" id="{00000000-0008-0000-0700-00006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152400</xdr:colOff>
          <xdr:row>46</xdr:row>
          <xdr:rowOff>19050</xdr:rowOff>
        </xdr:to>
        <xdr:sp macro="" textlink="">
          <xdr:nvSpPr>
            <xdr:cNvPr id="13410" name="Check Box 98" hidden="1">
              <a:extLst>
                <a:ext uri="{63B3BB69-23CF-44E3-9099-C40C66FF867C}">
                  <a14:compatExt spid="_x0000_s13410"/>
                </a:ext>
                <a:ext uri="{FF2B5EF4-FFF2-40B4-BE49-F238E27FC236}">
                  <a16:creationId xmlns:a16="http://schemas.microsoft.com/office/drawing/2014/main" id="{00000000-0008-0000-0700-00006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152400</xdr:colOff>
          <xdr:row>47</xdr:row>
          <xdr:rowOff>19050</xdr:rowOff>
        </xdr:to>
        <xdr:sp macro="" textlink="">
          <xdr:nvSpPr>
            <xdr:cNvPr id="13411" name="Check Box 99" hidden="1">
              <a:extLst>
                <a:ext uri="{63B3BB69-23CF-44E3-9099-C40C66FF867C}">
                  <a14:compatExt spid="_x0000_s13411"/>
                </a:ext>
                <a:ext uri="{FF2B5EF4-FFF2-40B4-BE49-F238E27FC236}">
                  <a16:creationId xmlns:a16="http://schemas.microsoft.com/office/drawing/2014/main" id="{00000000-0008-0000-0700-00006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142875</xdr:colOff>
          <xdr:row>5</xdr:row>
          <xdr:rowOff>0</xdr:rowOff>
        </xdr:to>
        <xdr:sp macro="" textlink="">
          <xdr:nvSpPr>
            <xdr:cNvPr id="13412" name="Check Box 100" hidden="1">
              <a:extLst>
                <a:ext uri="{63B3BB69-23CF-44E3-9099-C40C66FF867C}">
                  <a14:compatExt spid="_x0000_s13412"/>
                </a:ext>
                <a:ext uri="{FF2B5EF4-FFF2-40B4-BE49-F238E27FC236}">
                  <a16:creationId xmlns:a16="http://schemas.microsoft.com/office/drawing/2014/main" id="{00000000-0008-0000-0700-00006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142875</xdr:colOff>
          <xdr:row>6</xdr:row>
          <xdr:rowOff>0</xdr:rowOff>
        </xdr:to>
        <xdr:sp macro="" textlink="">
          <xdr:nvSpPr>
            <xdr:cNvPr id="13413" name="Check Box 101" hidden="1">
              <a:extLst>
                <a:ext uri="{63B3BB69-23CF-44E3-9099-C40C66FF867C}">
                  <a14:compatExt spid="_x0000_s13413"/>
                </a:ext>
                <a:ext uri="{FF2B5EF4-FFF2-40B4-BE49-F238E27FC236}">
                  <a16:creationId xmlns:a16="http://schemas.microsoft.com/office/drawing/2014/main" id="{00000000-0008-0000-0700-00006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142875</xdr:colOff>
          <xdr:row>6</xdr:row>
          <xdr:rowOff>161925</xdr:rowOff>
        </xdr:to>
        <xdr:sp macro="" textlink="">
          <xdr:nvSpPr>
            <xdr:cNvPr id="13414" name="Check Box 102" hidden="1">
              <a:extLst>
                <a:ext uri="{63B3BB69-23CF-44E3-9099-C40C66FF867C}">
                  <a14:compatExt spid="_x0000_s13414"/>
                </a:ext>
                <a:ext uri="{FF2B5EF4-FFF2-40B4-BE49-F238E27FC236}">
                  <a16:creationId xmlns:a16="http://schemas.microsoft.com/office/drawing/2014/main" id="{00000000-0008-0000-0700-00006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142875</xdr:colOff>
          <xdr:row>10</xdr:row>
          <xdr:rowOff>28575</xdr:rowOff>
        </xdr:to>
        <xdr:sp macro="" textlink="">
          <xdr:nvSpPr>
            <xdr:cNvPr id="13416" name="Check Box 104" hidden="1">
              <a:extLst>
                <a:ext uri="{63B3BB69-23CF-44E3-9099-C40C66FF867C}">
                  <a14:compatExt spid="_x0000_s13416"/>
                </a:ext>
                <a:ext uri="{FF2B5EF4-FFF2-40B4-BE49-F238E27FC236}">
                  <a16:creationId xmlns:a16="http://schemas.microsoft.com/office/drawing/2014/main" id="{00000000-0008-0000-0700-00006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142875</xdr:colOff>
          <xdr:row>11</xdr:row>
          <xdr:rowOff>19050</xdr:rowOff>
        </xdr:to>
        <xdr:sp macro="" textlink="">
          <xdr:nvSpPr>
            <xdr:cNvPr id="13417" name="Check Box 105" hidden="1">
              <a:extLst>
                <a:ext uri="{63B3BB69-23CF-44E3-9099-C40C66FF867C}">
                  <a14:compatExt spid="_x0000_s13417"/>
                </a:ext>
                <a:ext uri="{FF2B5EF4-FFF2-40B4-BE49-F238E27FC236}">
                  <a16:creationId xmlns:a16="http://schemas.microsoft.com/office/drawing/2014/main" id="{00000000-0008-0000-0700-00006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142875</xdr:colOff>
          <xdr:row>12</xdr:row>
          <xdr:rowOff>9525</xdr:rowOff>
        </xdr:to>
        <xdr:sp macro="" textlink="">
          <xdr:nvSpPr>
            <xdr:cNvPr id="13418" name="Check Box 106" hidden="1">
              <a:extLst>
                <a:ext uri="{63B3BB69-23CF-44E3-9099-C40C66FF867C}">
                  <a14:compatExt spid="_x0000_s13418"/>
                </a:ext>
                <a:ext uri="{FF2B5EF4-FFF2-40B4-BE49-F238E27FC236}">
                  <a16:creationId xmlns:a16="http://schemas.microsoft.com/office/drawing/2014/main" id="{00000000-0008-0000-0700-00006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152400</xdr:colOff>
          <xdr:row>12</xdr:row>
          <xdr:rowOff>152400</xdr:rowOff>
        </xdr:to>
        <xdr:sp macro="" textlink="">
          <xdr:nvSpPr>
            <xdr:cNvPr id="13419" name="Check Box 107" hidden="1">
              <a:extLst>
                <a:ext uri="{63B3BB69-23CF-44E3-9099-C40C66FF867C}">
                  <a14:compatExt spid="_x0000_s13419"/>
                </a:ext>
                <a:ext uri="{FF2B5EF4-FFF2-40B4-BE49-F238E27FC236}">
                  <a16:creationId xmlns:a16="http://schemas.microsoft.com/office/drawing/2014/main" id="{00000000-0008-0000-0700-00006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142875</xdr:colOff>
          <xdr:row>15</xdr:row>
          <xdr:rowOff>9525</xdr:rowOff>
        </xdr:to>
        <xdr:sp macro="" textlink="">
          <xdr:nvSpPr>
            <xdr:cNvPr id="13420" name="Check Box 108" hidden="1">
              <a:extLst>
                <a:ext uri="{63B3BB69-23CF-44E3-9099-C40C66FF867C}">
                  <a14:compatExt spid="_x0000_s13420"/>
                </a:ext>
                <a:ext uri="{FF2B5EF4-FFF2-40B4-BE49-F238E27FC236}">
                  <a16:creationId xmlns:a16="http://schemas.microsoft.com/office/drawing/2014/main" id="{00000000-0008-0000-0700-00006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142875</xdr:colOff>
          <xdr:row>16</xdr:row>
          <xdr:rowOff>9525</xdr:rowOff>
        </xdr:to>
        <xdr:sp macro="" textlink="">
          <xdr:nvSpPr>
            <xdr:cNvPr id="13421" name="Check Box 109" hidden="1">
              <a:extLst>
                <a:ext uri="{63B3BB69-23CF-44E3-9099-C40C66FF867C}">
                  <a14:compatExt spid="_x0000_s13421"/>
                </a:ext>
                <a:ext uri="{FF2B5EF4-FFF2-40B4-BE49-F238E27FC236}">
                  <a16:creationId xmlns:a16="http://schemas.microsoft.com/office/drawing/2014/main" id="{00000000-0008-0000-0700-00006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142875</xdr:colOff>
          <xdr:row>17</xdr:row>
          <xdr:rowOff>0</xdr:rowOff>
        </xdr:to>
        <xdr:sp macro="" textlink="">
          <xdr:nvSpPr>
            <xdr:cNvPr id="13422" name="Check Box 110" hidden="1">
              <a:extLst>
                <a:ext uri="{63B3BB69-23CF-44E3-9099-C40C66FF867C}">
                  <a14:compatExt spid="_x0000_s13422"/>
                </a:ext>
                <a:ext uri="{FF2B5EF4-FFF2-40B4-BE49-F238E27FC236}">
                  <a16:creationId xmlns:a16="http://schemas.microsoft.com/office/drawing/2014/main" id="{00000000-0008-0000-0700-00006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17</xdr:row>
          <xdr:rowOff>142875</xdr:rowOff>
        </xdr:to>
        <xdr:sp macro="" textlink="">
          <xdr:nvSpPr>
            <xdr:cNvPr id="13423" name="Check Box 111" hidden="1">
              <a:extLst>
                <a:ext uri="{63B3BB69-23CF-44E3-9099-C40C66FF867C}">
                  <a14:compatExt spid="_x0000_s13423"/>
                </a:ext>
                <a:ext uri="{FF2B5EF4-FFF2-40B4-BE49-F238E27FC236}">
                  <a16:creationId xmlns:a16="http://schemas.microsoft.com/office/drawing/2014/main" id="{00000000-0008-0000-0700-00006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142875</xdr:colOff>
          <xdr:row>26</xdr:row>
          <xdr:rowOff>9525</xdr:rowOff>
        </xdr:to>
        <xdr:sp macro="" textlink="">
          <xdr:nvSpPr>
            <xdr:cNvPr id="13424" name="Check Box 112" hidden="1">
              <a:extLst>
                <a:ext uri="{63B3BB69-23CF-44E3-9099-C40C66FF867C}">
                  <a14:compatExt spid="_x0000_s13424"/>
                </a:ext>
                <a:ext uri="{FF2B5EF4-FFF2-40B4-BE49-F238E27FC236}">
                  <a16:creationId xmlns:a16="http://schemas.microsoft.com/office/drawing/2014/main" id="{00000000-0008-0000-0700-00007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142875</xdr:colOff>
          <xdr:row>26</xdr:row>
          <xdr:rowOff>171450</xdr:rowOff>
        </xdr:to>
        <xdr:sp macro="" textlink="">
          <xdr:nvSpPr>
            <xdr:cNvPr id="13425" name="Check Box 113" hidden="1">
              <a:extLst>
                <a:ext uri="{63B3BB69-23CF-44E3-9099-C40C66FF867C}">
                  <a14:compatExt spid="_x0000_s13425"/>
                </a:ext>
                <a:ext uri="{FF2B5EF4-FFF2-40B4-BE49-F238E27FC236}">
                  <a16:creationId xmlns:a16="http://schemas.microsoft.com/office/drawing/2014/main" id="{00000000-0008-0000-0700-00007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142875</xdr:colOff>
          <xdr:row>28</xdr:row>
          <xdr:rowOff>152400</xdr:rowOff>
        </xdr:to>
        <xdr:sp macro="" textlink="">
          <xdr:nvSpPr>
            <xdr:cNvPr id="13426" name="Check Box 114" hidden="1">
              <a:extLst>
                <a:ext uri="{63B3BB69-23CF-44E3-9099-C40C66FF867C}">
                  <a14:compatExt spid="_x0000_s13426"/>
                </a:ext>
                <a:ext uri="{FF2B5EF4-FFF2-40B4-BE49-F238E27FC236}">
                  <a16:creationId xmlns:a16="http://schemas.microsoft.com/office/drawing/2014/main" id="{00000000-0008-0000-0700-00007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142875</xdr:colOff>
          <xdr:row>45</xdr:row>
          <xdr:rowOff>9525</xdr:rowOff>
        </xdr:to>
        <xdr:sp macro="" textlink="">
          <xdr:nvSpPr>
            <xdr:cNvPr id="13445" name="Check Box 133" hidden="1">
              <a:extLst>
                <a:ext uri="{63B3BB69-23CF-44E3-9099-C40C66FF867C}">
                  <a14:compatExt spid="_x0000_s13445"/>
                </a:ext>
                <a:ext uri="{FF2B5EF4-FFF2-40B4-BE49-F238E27FC236}">
                  <a16:creationId xmlns:a16="http://schemas.microsoft.com/office/drawing/2014/main" id="{00000000-0008-0000-0700-00008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152400</xdr:colOff>
          <xdr:row>46</xdr:row>
          <xdr:rowOff>19050</xdr:rowOff>
        </xdr:to>
        <xdr:sp macro="" textlink="">
          <xdr:nvSpPr>
            <xdr:cNvPr id="13446" name="Check Box 134" hidden="1">
              <a:extLst>
                <a:ext uri="{63B3BB69-23CF-44E3-9099-C40C66FF867C}">
                  <a14:compatExt spid="_x0000_s13446"/>
                </a:ext>
                <a:ext uri="{FF2B5EF4-FFF2-40B4-BE49-F238E27FC236}">
                  <a16:creationId xmlns:a16="http://schemas.microsoft.com/office/drawing/2014/main" id="{00000000-0008-0000-0700-00008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152400</xdr:colOff>
          <xdr:row>47</xdr:row>
          <xdr:rowOff>19050</xdr:rowOff>
        </xdr:to>
        <xdr:sp macro="" textlink="">
          <xdr:nvSpPr>
            <xdr:cNvPr id="13447" name="Check Box 135" hidden="1">
              <a:extLst>
                <a:ext uri="{63B3BB69-23CF-44E3-9099-C40C66FF867C}">
                  <a14:compatExt spid="_x0000_s13447"/>
                </a:ext>
                <a:ext uri="{FF2B5EF4-FFF2-40B4-BE49-F238E27FC236}">
                  <a16:creationId xmlns:a16="http://schemas.microsoft.com/office/drawing/2014/main" id="{00000000-0008-0000-0700-00008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xdr:row>
          <xdr:rowOff>123825</xdr:rowOff>
        </xdr:from>
        <xdr:to>
          <xdr:col>8</xdr:col>
          <xdr:colOff>152400</xdr:colOff>
          <xdr:row>5</xdr:row>
          <xdr:rowOff>0</xdr:rowOff>
        </xdr:to>
        <xdr:sp macro="" textlink="">
          <xdr:nvSpPr>
            <xdr:cNvPr id="13448" name="Check Box 136" hidden="1">
              <a:extLst>
                <a:ext uri="{63B3BB69-23CF-44E3-9099-C40C66FF867C}">
                  <a14:compatExt spid="_x0000_s13448"/>
                </a:ext>
                <a:ext uri="{FF2B5EF4-FFF2-40B4-BE49-F238E27FC236}">
                  <a16:creationId xmlns:a16="http://schemas.microsoft.com/office/drawing/2014/main" id="{00000000-0008-0000-0700-00008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123825</xdr:rowOff>
        </xdr:from>
        <xdr:to>
          <xdr:col>8</xdr:col>
          <xdr:colOff>152400</xdr:colOff>
          <xdr:row>6</xdr:row>
          <xdr:rowOff>0</xdr:rowOff>
        </xdr:to>
        <xdr:sp macro="" textlink="">
          <xdr:nvSpPr>
            <xdr:cNvPr id="13449" name="Check Box 137" hidden="1">
              <a:extLst>
                <a:ext uri="{63B3BB69-23CF-44E3-9099-C40C66FF867C}">
                  <a14:compatExt spid="_x0000_s13449"/>
                </a:ext>
                <a:ext uri="{FF2B5EF4-FFF2-40B4-BE49-F238E27FC236}">
                  <a16:creationId xmlns:a16="http://schemas.microsoft.com/office/drawing/2014/main" id="{00000000-0008-0000-0700-00008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123825</xdr:rowOff>
        </xdr:from>
        <xdr:to>
          <xdr:col>8</xdr:col>
          <xdr:colOff>152400</xdr:colOff>
          <xdr:row>6</xdr:row>
          <xdr:rowOff>161925</xdr:rowOff>
        </xdr:to>
        <xdr:sp macro="" textlink="">
          <xdr:nvSpPr>
            <xdr:cNvPr id="13450" name="Check Box 138" hidden="1">
              <a:extLst>
                <a:ext uri="{63B3BB69-23CF-44E3-9099-C40C66FF867C}">
                  <a14:compatExt spid="_x0000_s13450"/>
                </a:ext>
                <a:ext uri="{FF2B5EF4-FFF2-40B4-BE49-F238E27FC236}">
                  <a16:creationId xmlns:a16="http://schemas.microsoft.com/office/drawing/2014/main" id="{00000000-0008-0000-0700-00008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266700</xdr:rowOff>
        </xdr:from>
        <xdr:to>
          <xdr:col>8</xdr:col>
          <xdr:colOff>142875</xdr:colOff>
          <xdr:row>7</xdr:row>
          <xdr:rowOff>161925</xdr:rowOff>
        </xdr:to>
        <xdr:sp macro="" textlink="">
          <xdr:nvSpPr>
            <xdr:cNvPr id="13451" name="Check Box 139" hidden="1">
              <a:extLst>
                <a:ext uri="{63B3BB69-23CF-44E3-9099-C40C66FF867C}">
                  <a14:compatExt spid="_x0000_s13451"/>
                </a:ext>
                <a:ext uri="{FF2B5EF4-FFF2-40B4-BE49-F238E27FC236}">
                  <a16:creationId xmlns:a16="http://schemas.microsoft.com/office/drawing/2014/main" id="{00000000-0008-0000-0700-00008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133350</xdr:rowOff>
        </xdr:from>
        <xdr:to>
          <xdr:col>8</xdr:col>
          <xdr:colOff>152400</xdr:colOff>
          <xdr:row>15</xdr:row>
          <xdr:rowOff>9525</xdr:rowOff>
        </xdr:to>
        <xdr:sp macro="" textlink="">
          <xdr:nvSpPr>
            <xdr:cNvPr id="13452" name="Check Box 140" hidden="1">
              <a:extLst>
                <a:ext uri="{63B3BB69-23CF-44E3-9099-C40C66FF867C}">
                  <a14:compatExt spid="_x0000_s13452"/>
                </a:ext>
                <a:ext uri="{FF2B5EF4-FFF2-40B4-BE49-F238E27FC236}">
                  <a16:creationId xmlns:a16="http://schemas.microsoft.com/office/drawing/2014/main" id="{00000000-0008-0000-0700-00008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133350</xdr:rowOff>
        </xdr:from>
        <xdr:to>
          <xdr:col>8</xdr:col>
          <xdr:colOff>152400</xdr:colOff>
          <xdr:row>16</xdr:row>
          <xdr:rowOff>9525</xdr:rowOff>
        </xdr:to>
        <xdr:sp macro="" textlink="">
          <xdr:nvSpPr>
            <xdr:cNvPr id="13453" name="Check Box 141" hidden="1">
              <a:extLst>
                <a:ext uri="{63B3BB69-23CF-44E3-9099-C40C66FF867C}">
                  <a14:compatExt spid="_x0000_s13453"/>
                </a:ext>
                <a:ext uri="{FF2B5EF4-FFF2-40B4-BE49-F238E27FC236}">
                  <a16:creationId xmlns:a16="http://schemas.microsoft.com/office/drawing/2014/main" id="{00000000-0008-0000-0700-00008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123825</xdr:rowOff>
        </xdr:from>
        <xdr:to>
          <xdr:col>8</xdr:col>
          <xdr:colOff>152400</xdr:colOff>
          <xdr:row>17</xdr:row>
          <xdr:rowOff>0</xdr:rowOff>
        </xdr:to>
        <xdr:sp macro="" textlink="">
          <xdr:nvSpPr>
            <xdr:cNvPr id="13454" name="Check Box 142" hidden="1">
              <a:extLst>
                <a:ext uri="{63B3BB69-23CF-44E3-9099-C40C66FF867C}">
                  <a14:compatExt spid="_x0000_s13454"/>
                </a:ext>
                <a:ext uri="{FF2B5EF4-FFF2-40B4-BE49-F238E27FC236}">
                  <a16:creationId xmlns:a16="http://schemas.microsoft.com/office/drawing/2014/main" id="{00000000-0008-0000-0700-00008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114300</xdr:rowOff>
        </xdr:from>
        <xdr:to>
          <xdr:col>8</xdr:col>
          <xdr:colOff>161925</xdr:colOff>
          <xdr:row>17</xdr:row>
          <xdr:rowOff>142875</xdr:rowOff>
        </xdr:to>
        <xdr:sp macro="" textlink="">
          <xdr:nvSpPr>
            <xdr:cNvPr id="13455" name="Check Box 143" hidden="1">
              <a:extLst>
                <a:ext uri="{63B3BB69-23CF-44E3-9099-C40C66FF867C}">
                  <a14:compatExt spid="_x0000_s13455"/>
                </a:ext>
                <a:ext uri="{FF2B5EF4-FFF2-40B4-BE49-F238E27FC236}">
                  <a16:creationId xmlns:a16="http://schemas.microsoft.com/office/drawing/2014/main" id="{00000000-0008-0000-0700-00008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133350</xdr:rowOff>
        </xdr:from>
        <xdr:to>
          <xdr:col>8</xdr:col>
          <xdr:colOff>152400</xdr:colOff>
          <xdr:row>26</xdr:row>
          <xdr:rowOff>9525</xdr:rowOff>
        </xdr:to>
        <xdr:sp macro="" textlink="">
          <xdr:nvSpPr>
            <xdr:cNvPr id="13456" name="Check Box 144" hidden="1">
              <a:extLst>
                <a:ext uri="{63B3BB69-23CF-44E3-9099-C40C66FF867C}">
                  <a14:compatExt spid="_x0000_s13456"/>
                </a:ext>
                <a:ext uri="{FF2B5EF4-FFF2-40B4-BE49-F238E27FC236}">
                  <a16:creationId xmlns:a16="http://schemas.microsoft.com/office/drawing/2014/main" id="{00000000-0008-0000-0700-00009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295275</xdr:rowOff>
        </xdr:from>
        <xdr:to>
          <xdr:col>8</xdr:col>
          <xdr:colOff>152400</xdr:colOff>
          <xdr:row>20</xdr:row>
          <xdr:rowOff>28575</xdr:rowOff>
        </xdr:to>
        <xdr:sp macro="" textlink="">
          <xdr:nvSpPr>
            <xdr:cNvPr id="13457" name="Check Box 145" hidden="1">
              <a:extLst>
                <a:ext uri="{63B3BB69-23CF-44E3-9099-C40C66FF867C}">
                  <a14:compatExt spid="_x0000_s13457"/>
                </a:ext>
                <a:ext uri="{FF2B5EF4-FFF2-40B4-BE49-F238E27FC236}">
                  <a16:creationId xmlns:a16="http://schemas.microsoft.com/office/drawing/2014/main" id="{00000000-0008-0000-0700-00009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123825</xdr:rowOff>
        </xdr:from>
        <xdr:to>
          <xdr:col>8</xdr:col>
          <xdr:colOff>152400</xdr:colOff>
          <xdr:row>21</xdr:row>
          <xdr:rowOff>0</xdr:rowOff>
        </xdr:to>
        <xdr:sp macro="" textlink="">
          <xdr:nvSpPr>
            <xdr:cNvPr id="13458" name="Check Box 146" hidden="1">
              <a:extLst>
                <a:ext uri="{63B3BB69-23CF-44E3-9099-C40C66FF867C}">
                  <a14:compatExt spid="_x0000_s13458"/>
                </a:ext>
                <a:ext uri="{FF2B5EF4-FFF2-40B4-BE49-F238E27FC236}">
                  <a16:creationId xmlns:a16="http://schemas.microsoft.com/office/drawing/2014/main" id="{00000000-0008-0000-0700-00009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133350</xdr:rowOff>
        </xdr:from>
        <xdr:to>
          <xdr:col>8</xdr:col>
          <xdr:colOff>152400</xdr:colOff>
          <xdr:row>22</xdr:row>
          <xdr:rowOff>0</xdr:rowOff>
        </xdr:to>
        <xdr:sp macro="" textlink="">
          <xdr:nvSpPr>
            <xdr:cNvPr id="13459" name="Check Box 147" hidden="1">
              <a:extLst>
                <a:ext uri="{63B3BB69-23CF-44E3-9099-C40C66FF867C}">
                  <a14:compatExt spid="_x0000_s13459"/>
                </a:ext>
                <a:ext uri="{FF2B5EF4-FFF2-40B4-BE49-F238E27FC236}">
                  <a16:creationId xmlns:a16="http://schemas.microsoft.com/office/drawing/2014/main" id="{00000000-0008-0000-0700-00009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22</xdr:row>
          <xdr:rowOff>133350</xdr:rowOff>
        </xdr:from>
        <xdr:to>
          <xdr:col>8</xdr:col>
          <xdr:colOff>161925</xdr:colOff>
          <xdr:row>23</xdr:row>
          <xdr:rowOff>180975</xdr:rowOff>
        </xdr:to>
        <xdr:sp macro="" textlink="">
          <xdr:nvSpPr>
            <xdr:cNvPr id="13460" name="Check Box 148" hidden="1">
              <a:extLst>
                <a:ext uri="{63B3BB69-23CF-44E3-9099-C40C66FF867C}">
                  <a14:compatExt spid="_x0000_s13460"/>
                </a:ext>
                <a:ext uri="{FF2B5EF4-FFF2-40B4-BE49-F238E27FC236}">
                  <a16:creationId xmlns:a16="http://schemas.microsoft.com/office/drawing/2014/main" id="{00000000-0008-0000-0700-00009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133350</xdr:rowOff>
        </xdr:from>
        <xdr:to>
          <xdr:col>8</xdr:col>
          <xdr:colOff>152400</xdr:colOff>
          <xdr:row>26</xdr:row>
          <xdr:rowOff>180975</xdr:rowOff>
        </xdr:to>
        <xdr:sp macro="" textlink="">
          <xdr:nvSpPr>
            <xdr:cNvPr id="13461" name="Check Box 149" hidden="1">
              <a:extLst>
                <a:ext uri="{63B3BB69-23CF-44E3-9099-C40C66FF867C}">
                  <a14:compatExt spid="_x0000_s13461"/>
                </a:ext>
                <a:ext uri="{FF2B5EF4-FFF2-40B4-BE49-F238E27FC236}">
                  <a16:creationId xmlns:a16="http://schemas.microsoft.com/office/drawing/2014/main" id="{00000000-0008-0000-0700-00009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27</xdr:row>
          <xdr:rowOff>123825</xdr:rowOff>
        </xdr:from>
        <xdr:to>
          <xdr:col>8</xdr:col>
          <xdr:colOff>152400</xdr:colOff>
          <xdr:row>28</xdr:row>
          <xdr:rowOff>152400</xdr:rowOff>
        </xdr:to>
        <xdr:sp macro="" textlink="">
          <xdr:nvSpPr>
            <xdr:cNvPr id="13462" name="Check Box 150" hidden="1">
              <a:extLst>
                <a:ext uri="{63B3BB69-23CF-44E3-9099-C40C66FF867C}">
                  <a14:compatExt spid="_x0000_s13462"/>
                </a:ext>
                <a:ext uri="{FF2B5EF4-FFF2-40B4-BE49-F238E27FC236}">
                  <a16:creationId xmlns:a16="http://schemas.microsoft.com/office/drawing/2014/main" id="{00000000-0008-0000-0700-00009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285750</xdr:rowOff>
        </xdr:from>
        <xdr:to>
          <xdr:col>8</xdr:col>
          <xdr:colOff>152400</xdr:colOff>
          <xdr:row>28</xdr:row>
          <xdr:rowOff>19050</xdr:rowOff>
        </xdr:to>
        <xdr:sp macro="" textlink="">
          <xdr:nvSpPr>
            <xdr:cNvPr id="13463" name="Check Box 151" hidden="1">
              <a:extLst>
                <a:ext uri="{63B3BB69-23CF-44E3-9099-C40C66FF867C}">
                  <a14:compatExt spid="_x0000_s13463"/>
                </a:ext>
                <a:ext uri="{FF2B5EF4-FFF2-40B4-BE49-F238E27FC236}">
                  <a16:creationId xmlns:a16="http://schemas.microsoft.com/office/drawing/2014/main" id="{00000000-0008-0000-0700-00009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0</xdr:rowOff>
        </xdr:from>
        <xdr:to>
          <xdr:col>8</xdr:col>
          <xdr:colOff>152400</xdr:colOff>
          <xdr:row>10</xdr:row>
          <xdr:rowOff>28575</xdr:rowOff>
        </xdr:to>
        <xdr:sp macro="" textlink="">
          <xdr:nvSpPr>
            <xdr:cNvPr id="13464" name="Check Box 152" hidden="1">
              <a:extLst>
                <a:ext uri="{63B3BB69-23CF-44E3-9099-C40C66FF867C}">
                  <a14:compatExt spid="_x0000_s13464"/>
                </a:ext>
                <a:ext uri="{FF2B5EF4-FFF2-40B4-BE49-F238E27FC236}">
                  <a16:creationId xmlns:a16="http://schemas.microsoft.com/office/drawing/2014/main" id="{00000000-0008-0000-0700-00009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142875</xdr:rowOff>
        </xdr:from>
        <xdr:to>
          <xdr:col>8</xdr:col>
          <xdr:colOff>152400</xdr:colOff>
          <xdr:row>11</xdr:row>
          <xdr:rowOff>28575</xdr:rowOff>
        </xdr:to>
        <xdr:sp macro="" textlink="">
          <xdr:nvSpPr>
            <xdr:cNvPr id="13465" name="Check Box 153" hidden="1">
              <a:extLst>
                <a:ext uri="{63B3BB69-23CF-44E3-9099-C40C66FF867C}">
                  <a14:compatExt spid="_x0000_s13465"/>
                </a:ext>
                <a:ext uri="{FF2B5EF4-FFF2-40B4-BE49-F238E27FC236}">
                  <a16:creationId xmlns:a16="http://schemas.microsoft.com/office/drawing/2014/main" id="{00000000-0008-0000-0700-00009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133350</xdr:rowOff>
        </xdr:from>
        <xdr:to>
          <xdr:col>8</xdr:col>
          <xdr:colOff>152400</xdr:colOff>
          <xdr:row>12</xdr:row>
          <xdr:rowOff>9525</xdr:rowOff>
        </xdr:to>
        <xdr:sp macro="" textlink="">
          <xdr:nvSpPr>
            <xdr:cNvPr id="13466" name="Check Box 154" hidden="1">
              <a:extLst>
                <a:ext uri="{63B3BB69-23CF-44E3-9099-C40C66FF867C}">
                  <a14:compatExt spid="_x0000_s13466"/>
                </a:ext>
                <a:ext uri="{FF2B5EF4-FFF2-40B4-BE49-F238E27FC236}">
                  <a16:creationId xmlns:a16="http://schemas.microsoft.com/office/drawing/2014/main" id="{00000000-0008-0000-0700-00009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123825</xdr:rowOff>
        </xdr:from>
        <xdr:to>
          <xdr:col>8</xdr:col>
          <xdr:colOff>161925</xdr:colOff>
          <xdr:row>12</xdr:row>
          <xdr:rowOff>152400</xdr:rowOff>
        </xdr:to>
        <xdr:sp macro="" textlink="">
          <xdr:nvSpPr>
            <xdr:cNvPr id="13467" name="Check Box 155" hidden="1">
              <a:extLst>
                <a:ext uri="{63B3BB69-23CF-44E3-9099-C40C66FF867C}">
                  <a14:compatExt spid="_x0000_s13467"/>
                </a:ext>
                <a:ext uri="{FF2B5EF4-FFF2-40B4-BE49-F238E27FC236}">
                  <a16:creationId xmlns:a16="http://schemas.microsoft.com/office/drawing/2014/main" id="{00000000-0008-0000-0700-00009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207501</xdr:colOff>
      <xdr:row>3</xdr:row>
      <xdr:rowOff>68580</xdr:rowOff>
    </xdr:from>
    <xdr:to>
      <xdr:col>5</xdr:col>
      <xdr:colOff>624551</xdr:colOff>
      <xdr:row>6</xdr:row>
      <xdr:rowOff>223380</xdr:rowOff>
    </xdr:to>
    <xdr:pic>
      <xdr:nvPicPr>
        <xdr:cNvPr id="129" name="Grafik 1">
          <a:extLst>
            <a:ext uri="{FF2B5EF4-FFF2-40B4-BE49-F238E27FC236}">
              <a16:creationId xmlns:a16="http://schemas.microsoft.com/office/drawing/2014/main" id="{00000000-0008-0000-0700-000081000000}"/>
            </a:ext>
          </a:extLst>
        </xdr:cNvPr>
        <xdr:cNvPicPr>
          <a:picLocks noChangeAspect="1"/>
        </xdr:cNvPicPr>
      </xdr:nvPicPr>
      <xdr:blipFill>
        <a:blip xmlns:r="http://schemas.openxmlformats.org/officeDocument/2006/relationships" r:embed="rId1"/>
        <a:stretch>
          <a:fillRect/>
        </a:stretch>
      </xdr:blipFill>
      <xdr:spPr>
        <a:xfrm>
          <a:off x="2684001" y="687705"/>
          <a:ext cx="740900" cy="612000"/>
        </a:xfrm>
        <a:prstGeom prst="rect">
          <a:avLst/>
        </a:prstGeom>
      </xdr:spPr>
    </xdr:pic>
    <xdr:clientData/>
  </xdr:twoCellAnchor>
  <xdr:twoCellAnchor editAs="oneCell">
    <xdr:from>
      <xdr:col>5</xdr:col>
      <xdr:colOff>737757</xdr:colOff>
      <xdr:row>3</xdr:row>
      <xdr:rowOff>76201</xdr:rowOff>
    </xdr:from>
    <xdr:to>
      <xdr:col>7</xdr:col>
      <xdr:colOff>29851</xdr:colOff>
      <xdr:row>6</xdr:row>
      <xdr:rowOff>231001</xdr:rowOff>
    </xdr:to>
    <xdr:pic>
      <xdr:nvPicPr>
        <xdr:cNvPr id="130" name="Grafik 2">
          <a:extLst>
            <a:ext uri="{FF2B5EF4-FFF2-40B4-BE49-F238E27FC236}">
              <a16:creationId xmlns:a16="http://schemas.microsoft.com/office/drawing/2014/main" id="{00000000-0008-0000-0700-000082000000}"/>
            </a:ext>
          </a:extLst>
        </xdr:cNvPr>
        <xdr:cNvPicPr>
          <a:picLocks noChangeAspect="1"/>
        </xdr:cNvPicPr>
      </xdr:nvPicPr>
      <xdr:blipFill>
        <a:blip xmlns:r="http://schemas.openxmlformats.org/officeDocument/2006/relationships" r:embed="rId2"/>
        <a:stretch>
          <a:fillRect/>
        </a:stretch>
      </xdr:blipFill>
      <xdr:spPr>
        <a:xfrm>
          <a:off x="3538107" y="695326"/>
          <a:ext cx="844669" cy="612000"/>
        </a:xfrm>
        <a:prstGeom prst="rect">
          <a:avLst/>
        </a:prstGeom>
      </xdr:spPr>
    </xdr:pic>
    <xdr:clientData/>
  </xdr:twoCellAnchor>
  <xdr:twoCellAnchor editAs="oneCell">
    <xdr:from>
      <xdr:col>5</xdr:col>
      <xdr:colOff>55101</xdr:colOff>
      <xdr:row>9</xdr:row>
      <xdr:rowOff>30481</xdr:rowOff>
    </xdr:from>
    <xdr:to>
      <xdr:col>6</xdr:col>
      <xdr:colOff>1108</xdr:colOff>
      <xdr:row>10</xdr:row>
      <xdr:rowOff>53340</xdr:rowOff>
    </xdr:to>
    <xdr:pic>
      <xdr:nvPicPr>
        <xdr:cNvPr id="131" name="Grafik 3">
          <a:extLst>
            <a:ext uri="{FF2B5EF4-FFF2-40B4-BE49-F238E27FC236}">
              <a16:creationId xmlns:a16="http://schemas.microsoft.com/office/drawing/2014/main" id="{00000000-0008-0000-0700-000083000000}"/>
            </a:ext>
          </a:extLst>
        </xdr:cNvPr>
        <xdr:cNvPicPr>
          <a:picLocks noChangeAspect="1"/>
        </xdr:cNvPicPr>
      </xdr:nvPicPr>
      <xdr:blipFill>
        <a:blip xmlns:r="http://schemas.openxmlformats.org/officeDocument/2006/relationships" r:embed="rId3"/>
        <a:stretch>
          <a:fillRect/>
        </a:stretch>
      </xdr:blipFill>
      <xdr:spPr>
        <a:xfrm>
          <a:off x="2855451" y="1849756"/>
          <a:ext cx="717532" cy="175259"/>
        </a:xfrm>
        <a:prstGeom prst="rect">
          <a:avLst/>
        </a:prstGeom>
      </xdr:spPr>
    </xdr:pic>
    <xdr:clientData/>
  </xdr:twoCellAnchor>
  <xdr:twoCellAnchor editAs="oneCell">
    <xdr:from>
      <xdr:col>5</xdr:col>
      <xdr:colOff>758121</xdr:colOff>
      <xdr:row>10</xdr:row>
      <xdr:rowOff>30480</xdr:rowOff>
    </xdr:from>
    <xdr:to>
      <xdr:col>6</xdr:col>
      <xdr:colOff>706126</xdr:colOff>
      <xdr:row>12</xdr:row>
      <xdr:rowOff>11884</xdr:rowOff>
    </xdr:to>
    <xdr:pic>
      <xdr:nvPicPr>
        <xdr:cNvPr id="132" name="Grafik 4">
          <a:extLst>
            <a:ext uri="{FF2B5EF4-FFF2-40B4-BE49-F238E27FC236}">
              <a16:creationId xmlns:a16="http://schemas.microsoft.com/office/drawing/2014/main" id="{00000000-0008-0000-0700-000084000000}"/>
            </a:ext>
          </a:extLst>
        </xdr:cNvPr>
        <xdr:cNvPicPr>
          <a:picLocks noChangeAspect="1"/>
        </xdr:cNvPicPr>
      </xdr:nvPicPr>
      <xdr:blipFill>
        <a:blip xmlns:r="http://schemas.openxmlformats.org/officeDocument/2006/relationships" r:embed="rId4"/>
        <a:stretch>
          <a:fillRect/>
        </a:stretch>
      </xdr:blipFill>
      <xdr:spPr>
        <a:xfrm>
          <a:off x="3558471" y="2002155"/>
          <a:ext cx="719530" cy="286204"/>
        </a:xfrm>
        <a:prstGeom prst="rect">
          <a:avLst/>
        </a:prstGeom>
      </xdr:spPr>
    </xdr:pic>
    <xdr:clientData/>
  </xdr:twoCellAnchor>
  <xdr:twoCellAnchor editAs="oneCell">
    <xdr:from>
      <xdr:col>4</xdr:col>
      <xdr:colOff>207501</xdr:colOff>
      <xdr:row>13</xdr:row>
      <xdr:rowOff>76200</xdr:rowOff>
    </xdr:from>
    <xdr:to>
      <xdr:col>6</xdr:col>
      <xdr:colOff>54462</xdr:colOff>
      <xdr:row>15</xdr:row>
      <xdr:rowOff>20867</xdr:rowOff>
    </xdr:to>
    <xdr:pic>
      <xdr:nvPicPr>
        <xdr:cNvPr id="133" name="Grafik 5">
          <a:extLst>
            <a:ext uri="{FF2B5EF4-FFF2-40B4-BE49-F238E27FC236}">
              <a16:creationId xmlns:a16="http://schemas.microsoft.com/office/drawing/2014/main" id="{00000000-0008-0000-0700-000085000000}"/>
            </a:ext>
          </a:extLst>
        </xdr:cNvPr>
        <xdr:cNvPicPr>
          <a:picLocks noChangeAspect="1"/>
        </xdr:cNvPicPr>
      </xdr:nvPicPr>
      <xdr:blipFill>
        <a:blip xmlns:r="http://schemas.openxmlformats.org/officeDocument/2006/relationships" r:embed="rId5"/>
        <a:stretch>
          <a:fillRect/>
        </a:stretch>
      </xdr:blipFill>
      <xdr:spPr>
        <a:xfrm>
          <a:off x="2684001" y="2647950"/>
          <a:ext cx="942336" cy="249467"/>
        </a:xfrm>
        <a:prstGeom prst="rect">
          <a:avLst/>
        </a:prstGeom>
      </xdr:spPr>
    </xdr:pic>
    <xdr:clientData/>
  </xdr:twoCellAnchor>
  <xdr:twoCellAnchor editAs="oneCell">
    <xdr:from>
      <xdr:col>5</xdr:col>
      <xdr:colOff>542926</xdr:colOff>
      <xdr:row>15</xdr:row>
      <xdr:rowOff>49530</xdr:rowOff>
    </xdr:from>
    <xdr:to>
      <xdr:col>6</xdr:col>
      <xdr:colOff>725176</xdr:colOff>
      <xdr:row>17</xdr:row>
      <xdr:rowOff>49047</xdr:rowOff>
    </xdr:to>
    <xdr:pic>
      <xdr:nvPicPr>
        <xdr:cNvPr id="134" name="Grafik 6">
          <a:extLst>
            <a:ext uri="{FF2B5EF4-FFF2-40B4-BE49-F238E27FC236}">
              <a16:creationId xmlns:a16="http://schemas.microsoft.com/office/drawing/2014/main" id="{00000000-0008-0000-0700-000086000000}"/>
            </a:ext>
          </a:extLst>
        </xdr:cNvPr>
        <xdr:cNvPicPr>
          <a:picLocks noChangeAspect="1"/>
        </xdr:cNvPicPr>
      </xdr:nvPicPr>
      <xdr:blipFill>
        <a:blip xmlns:r="http://schemas.openxmlformats.org/officeDocument/2006/relationships" r:embed="rId6"/>
        <a:stretch>
          <a:fillRect/>
        </a:stretch>
      </xdr:blipFill>
      <xdr:spPr>
        <a:xfrm>
          <a:off x="3343276" y="2926080"/>
          <a:ext cx="953775" cy="304317"/>
        </a:xfrm>
        <a:prstGeom prst="rect">
          <a:avLst/>
        </a:prstGeom>
      </xdr:spPr>
    </xdr:pic>
    <xdr:clientData/>
  </xdr:twoCellAnchor>
  <xdr:twoCellAnchor editAs="oneCell">
    <xdr:from>
      <xdr:col>4</xdr:col>
      <xdr:colOff>321801</xdr:colOff>
      <xdr:row>18</xdr:row>
      <xdr:rowOff>85725</xdr:rowOff>
    </xdr:from>
    <xdr:to>
      <xdr:col>6</xdr:col>
      <xdr:colOff>4450</xdr:colOff>
      <xdr:row>21</xdr:row>
      <xdr:rowOff>19824</xdr:rowOff>
    </xdr:to>
    <xdr:pic>
      <xdr:nvPicPr>
        <xdr:cNvPr id="135" name="Grafik 7">
          <a:extLst>
            <a:ext uri="{FF2B5EF4-FFF2-40B4-BE49-F238E27FC236}">
              <a16:creationId xmlns:a16="http://schemas.microsoft.com/office/drawing/2014/main" id="{00000000-0008-0000-0700-000087000000}"/>
            </a:ext>
          </a:extLst>
        </xdr:cNvPr>
        <xdr:cNvPicPr>
          <a:picLocks noChangeAspect="1"/>
        </xdr:cNvPicPr>
      </xdr:nvPicPr>
      <xdr:blipFill>
        <a:blip xmlns:r="http://schemas.openxmlformats.org/officeDocument/2006/relationships" r:embed="rId7"/>
        <a:stretch>
          <a:fillRect/>
        </a:stretch>
      </xdr:blipFill>
      <xdr:spPr>
        <a:xfrm>
          <a:off x="2798301" y="3562350"/>
          <a:ext cx="730399" cy="553224"/>
        </a:xfrm>
        <a:prstGeom prst="rect">
          <a:avLst/>
        </a:prstGeom>
      </xdr:spPr>
    </xdr:pic>
    <xdr:clientData/>
  </xdr:twoCellAnchor>
  <xdr:twoCellAnchor editAs="oneCell">
    <xdr:from>
      <xdr:col>5</xdr:col>
      <xdr:colOff>789657</xdr:colOff>
      <xdr:row>19</xdr:row>
      <xdr:rowOff>125730</xdr:rowOff>
    </xdr:from>
    <xdr:to>
      <xdr:col>7</xdr:col>
      <xdr:colOff>2365</xdr:colOff>
      <xdr:row>23</xdr:row>
      <xdr:rowOff>121925</xdr:rowOff>
    </xdr:to>
    <xdr:pic>
      <xdr:nvPicPr>
        <xdr:cNvPr id="136" name="Grafik 8">
          <a:extLst>
            <a:ext uri="{FF2B5EF4-FFF2-40B4-BE49-F238E27FC236}">
              <a16:creationId xmlns:a16="http://schemas.microsoft.com/office/drawing/2014/main" id="{00000000-0008-0000-0700-000088000000}"/>
            </a:ext>
          </a:extLst>
        </xdr:cNvPr>
        <xdr:cNvPicPr>
          <a:picLocks noChangeAspect="1"/>
        </xdr:cNvPicPr>
      </xdr:nvPicPr>
      <xdr:blipFill>
        <a:blip xmlns:r="http://schemas.openxmlformats.org/officeDocument/2006/relationships" r:embed="rId8"/>
        <a:stretch>
          <a:fillRect/>
        </a:stretch>
      </xdr:blipFill>
      <xdr:spPr>
        <a:xfrm>
          <a:off x="3570957" y="3916680"/>
          <a:ext cx="784333" cy="605795"/>
        </a:xfrm>
        <a:prstGeom prst="rect">
          <a:avLst/>
        </a:prstGeom>
      </xdr:spPr>
    </xdr:pic>
    <xdr:clientData/>
  </xdr:twoCellAnchor>
  <xdr:twoCellAnchor editAs="oneCell">
    <xdr:from>
      <xdr:col>4</xdr:col>
      <xdr:colOff>245601</xdr:colOff>
      <xdr:row>24</xdr:row>
      <xdr:rowOff>43522</xdr:rowOff>
    </xdr:from>
    <xdr:to>
      <xdr:col>6</xdr:col>
      <xdr:colOff>162706</xdr:colOff>
      <xdr:row>26</xdr:row>
      <xdr:rowOff>38833</xdr:rowOff>
    </xdr:to>
    <xdr:pic>
      <xdr:nvPicPr>
        <xdr:cNvPr id="137" name="Grafik 9">
          <a:extLst>
            <a:ext uri="{FF2B5EF4-FFF2-40B4-BE49-F238E27FC236}">
              <a16:creationId xmlns:a16="http://schemas.microsoft.com/office/drawing/2014/main" id="{00000000-0008-0000-0700-000089000000}"/>
            </a:ext>
          </a:extLst>
        </xdr:cNvPr>
        <xdr:cNvPicPr>
          <a:picLocks noChangeAspect="1"/>
        </xdr:cNvPicPr>
      </xdr:nvPicPr>
      <xdr:blipFill>
        <a:blip xmlns:r="http://schemas.openxmlformats.org/officeDocument/2006/relationships" r:embed="rId9"/>
        <a:stretch>
          <a:fillRect/>
        </a:stretch>
      </xdr:blipFill>
      <xdr:spPr>
        <a:xfrm>
          <a:off x="2722101" y="4739347"/>
          <a:ext cx="1012480" cy="300111"/>
        </a:xfrm>
        <a:prstGeom prst="rect">
          <a:avLst/>
        </a:prstGeom>
      </xdr:spPr>
    </xdr:pic>
    <xdr:clientData/>
  </xdr:twoCellAnchor>
  <xdr:twoCellAnchor editAs="oneCell">
    <xdr:from>
      <xdr:col>5</xdr:col>
      <xdr:colOff>470322</xdr:colOff>
      <xdr:row>26</xdr:row>
      <xdr:rowOff>88657</xdr:rowOff>
    </xdr:from>
    <xdr:to>
      <xdr:col>7</xdr:col>
      <xdr:colOff>39376</xdr:colOff>
      <xdr:row>27</xdr:row>
      <xdr:rowOff>121985</xdr:rowOff>
    </xdr:to>
    <xdr:pic>
      <xdr:nvPicPr>
        <xdr:cNvPr id="138" name="Grafik 10">
          <a:extLst>
            <a:ext uri="{FF2B5EF4-FFF2-40B4-BE49-F238E27FC236}">
              <a16:creationId xmlns:a16="http://schemas.microsoft.com/office/drawing/2014/main" id="{00000000-0008-0000-0700-00008A000000}"/>
            </a:ext>
          </a:extLst>
        </xdr:cNvPr>
        <xdr:cNvPicPr>
          <a:picLocks noChangeAspect="1"/>
        </xdr:cNvPicPr>
      </xdr:nvPicPr>
      <xdr:blipFill>
        <a:blip xmlns:r="http://schemas.openxmlformats.org/officeDocument/2006/relationships" r:embed="rId10"/>
        <a:stretch>
          <a:fillRect/>
        </a:stretch>
      </xdr:blipFill>
      <xdr:spPr>
        <a:xfrm>
          <a:off x="3270672" y="5089282"/>
          <a:ext cx="1121629" cy="32860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142875</xdr:rowOff>
        </xdr:from>
        <xdr:to>
          <xdr:col>8</xdr:col>
          <xdr:colOff>152400</xdr:colOff>
          <xdr:row>23</xdr:row>
          <xdr:rowOff>9525</xdr:rowOff>
        </xdr:to>
        <xdr:sp macro="" textlink="">
          <xdr:nvSpPr>
            <xdr:cNvPr id="13468" name="Check Box 156" hidden="1">
              <a:extLst>
                <a:ext uri="{63B3BB69-23CF-44E3-9099-C40C66FF867C}">
                  <a14:compatExt spid="_x0000_s13468"/>
                </a:ext>
                <a:ext uri="{FF2B5EF4-FFF2-40B4-BE49-F238E27FC236}">
                  <a16:creationId xmlns:a16="http://schemas.microsoft.com/office/drawing/2014/main" id="{00000000-0008-0000-0700-00009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152400</xdr:colOff>
          <xdr:row>5</xdr:row>
          <xdr:rowOff>0</xdr:rowOff>
        </xdr:to>
        <xdr:sp macro="" textlink="">
          <xdr:nvSpPr>
            <xdr:cNvPr id="13469" name="Check Box 157" hidden="1">
              <a:extLst>
                <a:ext uri="{63B3BB69-23CF-44E3-9099-C40C66FF867C}">
                  <a14:compatExt spid="_x0000_s13469"/>
                </a:ext>
                <a:ext uri="{FF2B5EF4-FFF2-40B4-BE49-F238E27FC236}">
                  <a16:creationId xmlns:a16="http://schemas.microsoft.com/office/drawing/2014/main" id="{00000000-0008-0000-0700-00009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152400</xdr:colOff>
          <xdr:row>6</xdr:row>
          <xdr:rowOff>0</xdr:rowOff>
        </xdr:to>
        <xdr:sp macro="" textlink="">
          <xdr:nvSpPr>
            <xdr:cNvPr id="13470" name="Check Box 158" hidden="1">
              <a:extLst>
                <a:ext uri="{63B3BB69-23CF-44E3-9099-C40C66FF867C}">
                  <a14:compatExt spid="_x0000_s13470"/>
                </a:ext>
                <a:ext uri="{FF2B5EF4-FFF2-40B4-BE49-F238E27FC236}">
                  <a16:creationId xmlns:a16="http://schemas.microsoft.com/office/drawing/2014/main" id="{00000000-0008-0000-0700-00009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152400</xdr:colOff>
          <xdr:row>6</xdr:row>
          <xdr:rowOff>161925</xdr:rowOff>
        </xdr:to>
        <xdr:sp macro="" textlink="">
          <xdr:nvSpPr>
            <xdr:cNvPr id="13471" name="Check Box 159" hidden="1">
              <a:extLst>
                <a:ext uri="{63B3BB69-23CF-44E3-9099-C40C66FF867C}">
                  <a14:compatExt spid="_x0000_s13471"/>
                </a:ext>
                <a:ext uri="{FF2B5EF4-FFF2-40B4-BE49-F238E27FC236}">
                  <a16:creationId xmlns:a16="http://schemas.microsoft.com/office/drawing/2014/main" id="{00000000-0008-0000-0700-00009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xdr:row>
          <xdr:rowOff>266700</xdr:rowOff>
        </xdr:from>
        <xdr:to>
          <xdr:col>9</xdr:col>
          <xdr:colOff>142875</xdr:colOff>
          <xdr:row>7</xdr:row>
          <xdr:rowOff>161925</xdr:rowOff>
        </xdr:to>
        <xdr:sp macro="" textlink="">
          <xdr:nvSpPr>
            <xdr:cNvPr id="13472" name="Check Box 160" hidden="1">
              <a:extLst>
                <a:ext uri="{63B3BB69-23CF-44E3-9099-C40C66FF867C}">
                  <a14:compatExt spid="_x0000_s13472"/>
                </a:ext>
                <a:ext uri="{FF2B5EF4-FFF2-40B4-BE49-F238E27FC236}">
                  <a16:creationId xmlns:a16="http://schemas.microsoft.com/office/drawing/2014/main" id="{00000000-0008-0000-0700-0000A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152400</xdr:colOff>
          <xdr:row>15</xdr:row>
          <xdr:rowOff>9525</xdr:rowOff>
        </xdr:to>
        <xdr:sp macro="" textlink="">
          <xdr:nvSpPr>
            <xdr:cNvPr id="13473" name="Check Box 161" hidden="1">
              <a:extLst>
                <a:ext uri="{63B3BB69-23CF-44E3-9099-C40C66FF867C}">
                  <a14:compatExt spid="_x0000_s13473"/>
                </a:ext>
                <a:ext uri="{FF2B5EF4-FFF2-40B4-BE49-F238E27FC236}">
                  <a16:creationId xmlns:a16="http://schemas.microsoft.com/office/drawing/2014/main" id="{00000000-0008-0000-0700-0000A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152400</xdr:colOff>
          <xdr:row>16</xdr:row>
          <xdr:rowOff>9525</xdr:rowOff>
        </xdr:to>
        <xdr:sp macro="" textlink="">
          <xdr:nvSpPr>
            <xdr:cNvPr id="13474" name="Check Box 162" hidden="1">
              <a:extLst>
                <a:ext uri="{63B3BB69-23CF-44E3-9099-C40C66FF867C}">
                  <a14:compatExt spid="_x0000_s13474"/>
                </a:ext>
                <a:ext uri="{FF2B5EF4-FFF2-40B4-BE49-F238E27FC236}">
                  <a16:creationId xmlns:a16="http://schemas.microsoft.com/office/drawing/2014/main" id="{00000000-0008-0000-0700-0000A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152400</xdr:colOff>
          <xdr:row>17</xdr:row>
          <xdr:rowOff>0</xdr:rowOff>
        </xdr:to>
        <xdr:sp macro="" textlink="">
          <xdr:nvSpPr>
            <xdr:cNvPr id="13475" name="Check Box 163" hidden="1">
              <a:extLst>
                <a:ext uri="{63B3BB69-23CF-44E3-9099-C40C66FF867C}">
                  <a14:compatExt spid="_x0000_s13475"/>
                </a:ext>
                <a:ext uri="{FF2B5EF4-FFF2-40B4-BE49-F238E27FC236}">
                  <a16:creationId xmlns:a16="http://schemas.microsoft.com/office/drawing/2014/main" id="{00000000-0008-0000-0700-0000A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161925</xdr:colOff>
          <xdr:row>17</xdr:row>
          <xdr:rowOff>142875</xdr:rowOff>
        </xdr:to>
        <xdr:sp macro="" textlink="">
          <xdr:nvSpPr>
            <xdr:cNvPr id="13476" name="Check Box 164" hidden="1">
              <a:extLst>
                <a:ext uri="{63B3BB69-23CF-44E3-9099-C40C66FF867C}">
                  <a14:compatExt spid="_x0000_s13476"/>
                </a:ext>
                <a:ext uri="{FF2B5EF4-FFF2-40B4-BE49-F238E27FC236}">
                  <a16:creationId xmlns:a16="http://schemas.microsoft.com/office/drawing/2014/main" id="{00000000-0008-0000-0700-0000A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152400</xdr:colOff>
          <xdr:row>26</xdr:row>
          <xdr:rowOff>9525</xdr:rowOff>
        </xdr:to>
        <xdr:sp macro="" textlink="">
          <xdr:nvSpPr>
            <xdr:cNvPr id="13477" name="Check Box 165" hidden="1">
              <a:extLst>
                <a:ext uri="{63B3BB69-23CF-44E3-9099-C40C66FF867C}">
                  <a14:compatExt spid="_x0000_s13477"/>
                </a:ext>
                <a:ext uri="{FF2B5EF4-FFF2-40B4-BE49-F238E27FC236}">
                  <a16:creationId xmlns:a16="http://schemas.microsoft.com/office/drawing/2014/main" id="{00000000-0008-0000-0700-0000A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152400</xdr:colOff>
          <xdr:row>26</xdr:row>
          <xdr:rowOff>180975</xdr:rowOff>
        </xdr:to>
        <xdr:sp macro="" textlink="">
          <xdr:nvSpPr>
            <xdr:cNvPr id="13478" name="Check Box 166" hidden="1">
              <a:extLst>
                <a:ext uri="{63B3BB69-23CF-44E3-9099-C40C66FF867C}">
                  <a14:compatExt spid="_x0000_s13478"/>
                </a:ext>
                <a:ext uri="{FF2B5EF4-FFF2-40B4-BE49-F238E27FC236}">
                  <a16:creationId xmlns:a16="http://schemas.microsoft.com/office/drawing/2014/main" id="{00000000-0008-0000-0700-0000A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152400</xdr:colOff>
          <xdr:row>28</xdr:row>
          <xdr:rowOff>152400</xdr:rowOff>
        </xdr:to>
        <xdr:sp macro="" textlink="">
          <xdr:nvSpPr>
            <xdr:cNvPr id="13479" name="Check Box 167" hidden="1">
              <a:extLst>
                <a:ext uri="{63B3BB69-23CF-44E3-9099-C40C66FF867C}">
                  <a14:compatExt spid="_x0000_s13479"/>
                </a:ext>
                <a:ext uri="{FF2B5EF4-FFF2-40B4-BE49-F238E27FC236}">
                  <a16:creationId xmlns:a16="http://schemas.microsoft.com/office/drawing/2014/main" id="{00000000-0008-0000-0700-0000A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152400</xdr:colOff>
          <xdr:row>10</xdr:row>
          <xdr:rowOff>28575</xdr:rowOff>
        </xdr:to>
        <xdr:sp macro="" textlink="">
          <xdr:nvSpPr>
            <xdr:cNvPr id="13480" name="Check Box 168" hidden="1">
              <a:extLst>
                <a:ext uri="{63B3BB69-23CF-44E3-9099-C40C66FF867C}">
                  <a14:compatExt spid="_x0000_s13480"/>
                </a:ext>
                <a:ext uri="{FF2B5EF4-FFF2-40B4-BE49-F238E27FC236}">
                  <a16:creationId xmlns:a16="http://schemas.microsoft.com/office/drawing/2014/main" id="{00000000-0008-0000-0700-0000A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152400</xdr:colOff>
          <xdr:row>11</xdr:row>
          <xdr:rowOff>28575</xdr:rowOff>
        </xdr:to>
        <xdr:sp macro="" textlink="">
          <xdr:nvSpPr>
            <xdr:cNvPr id="13481" name="Check Box 169" hidden="1">
              <a:extLst>
                <a:ext uri="{63B3BB69-23CF-44E3-9099-C40C66FF867C}">
                  <a14:compatExt spid="_x0000_s13481"/>
                </a:ext>
                <a:ext uri="{FF2B5EF4-FFF2-40B4-BE49-F238E27FC236}">
                  <a16:creationId xmlns:a16="http://schemas.microsoft.com/office/drawing/2014/main" id="{00000000-0008-0000-0700-0000A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152400</xdr:colOff>
          <xdr:row>12</xdr:row>
          <xdr:rowOff>9525</xdr:rowOff>
        </xdr:to>
        <xdr:sp macro="" textlink="">
          <xdr:nvSpPr>
            <xdr:cNvPr id="13482" name="Check Box 170" hidden="1">
              <a:extLst>
                <a:ext uri="{63B3BB69-23CF-44E3-9099-C40C66FF867C}">
                  <a14:compatExt spid="_x0000_s13482"/>
                </a:ext>
                <a:ext uri="{FF2B5EF4-FFF2-40B4-BE49-F238E27FC236}">
                  <a16:creationId xmlns:a16="http://schemas.microsoft.com/office/drawing/2014/main" id="{00000000-0008-0000-0700-0000A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161925</xdr:colOff>
          <xdr:row>12</xdr:row>
          <xdr:rowOff>152400</xdr:rowOff>
        </xdr:to>
        <xdr:sp macro="" textlink="">
          <xdr:nvSpPr>
            <xdr:cNvPr id="13483" name="Check Box 171" hidden="1">
              <a:extLst>
                <a:ext uri="{63B3BB69-23CF-44E3-9099-C40C66FF867C}">
                  <a14:compatExt spid="_x0000_s13483"/>
                </a:ext>
                <a:ext uri="{FF2B5EF4-FFF2-40B4-BE49-F238E27FC236}">
                  <a16:creationId xmlns:a16="http://schemas.microsoft.com/office/drawing/2014/main" id="{00000000-0008-0000-0700-0000A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4</xdr:col>
      <xdr:colOff>207501</xdr:colOff>
      <xdr:row>3</xdr:row>
      <xdr:rowOff>68580</xdr:rowOff>
    </xdr:from>
    <xdr:ext cx="735744" cy="612000"/>
    <xdr:pic>
      <xdr:nvPicPr>
        <xdr:cNvPr id="155" name="Grafik 68">
          <a:extLst>
            <a:ext uri="{FF2B5EF4-FFF2-40B4-BE49-F238E27FC236}">
              <a16:creationId xmlns:a16="http://schemas.microsoft.com/office/drawing/2014/main" id="{00000000-0008-0000-0700-00009B000000}"/>
            </a:ext>
          </a:extLst>
        </xdr:cNvPr>
        <xdr:cNvPicPr>
          <a:picLocks noChangeAspect="1"/>
        </xdr:cNvPicPr>
      </xdr:nvPicPr>
      <xdr:blipFill>
        <a:blip xmlns:r="http://schemas.openxmlformats.org/officeDocument/2006/relationships" r:embed="rId1"/>
        <a:stretch>
          <a:fillRect/>
        </a:stretch>
      </xdr:blipFill>
      <xdr:spPr>
        <a:xfrm>
          <a:off x="2684001" y="687705"/>
          <a:ext cx="735744" cy="612000"/>
        </a:xfrm>
        <a:prstGeom prst="rect">
          <a:avLst/>
        </a:prstGeom>
      </xdr:spPr>
    </xdr:pic>
    <xdr:clientData/>
  </xdr:oneCellAnchor>
  <xdr:oneCellAnchor>
    <xdr:from>
      <xdr:col>5</xdr:col>
      <xdr:colOff>417</xdr:colOff>
      <xdr:row>18</xdr:row>
      <xdr:rowOff>85725</xdr:rowOff>
    </xdr:from>
    <xdr:ext cx="725243" cy="552663"/>
    <xdr:pic>
      <xdr:nvPicPr>
        <xdr:cNvPr id="156" name="Grafik 69">
          <a:extLst>
            <a:ext uri="{FF2B5EF4-FFF2-40B4-BE49-F238E27FC236}">
              <a16:creationId xmlns:a16="http://schemas.microsoft.com/office/drawing/2014/main" id="{00000000-0008-0000-0700-00009C000000}"/>
            </a:ext>
          </a:extLst>
        </xdr:cNvPr>
        <xdr:cNvPicPr>
          <a:picLocks noChangeAspect="1"/>
        </xdr:cNvPicPr>
      </xdr:nvPicPr>
      <xdr:blipFill>
        <a:blip xmlns:r="http://schemas.openxmlformats.org/officeDocument/2006/relationships" r:embed="rId7"/>
        <a:stretch>
          <a:fillRect/>
        </a:stretch>
      </xdr:blipFill>
      <xdr:spPr>
        <a:xfrm>
          <a:off x="2800767" y="3562350"/>
          <a:ext cx="725243" cy="552663"/>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142875</xdr:colOff>
          <xdr:row>5</xdr:row>
          <xdr:rowOff>0</xdr:rowOff>
        </xdr:to>
        <xdr:sp macro="" textlink="">
          <xdr:nvSpPr>
            <xdr:cNvPr id="13484" name="Check Box 172" hidden="1">
              <a:extLst>
                <a:ext uri="{63B3BB69-23CF-44E3-9099-C40C66FF867C}">
                  <a14:compatExt spid="_x0000_s13484"/>
                </a:ext>
                <a:ext uri="{FF2B5EF4-FFF2-40B4-BE49-F238E27FC236}">
                  <a16:creationId xmlns:a16="http://schemas.microsoft.com/office/drawing/2014/main" id="{00000000-0008-0000-0700-0000A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142875</xdr:colOff>
          <xdr:row>6</xdr:row>
          <xdr:rowOff>0</xdr:rowOff>
        </xdr:to>
        <xdr:sp macro="" textlink="">
          <xdr:nvSpPr>
            <xdr:cNvPr id="13485" name="Check Box 173" hidden="1">
              <a:extLst>
                <a:ext uri="{63B3BB69-23CF-44E3-9099-C40C66FF867C}">
                  <a14:compatExt spid="_x0000_s13485"/>
                </a:ext>
                <a:ext uri="{FF2B5EF4-FFF2-40B4-BE49-F238E27FC236}">
                  <a16:creationId xmlns:a16="http://schemas.microsoft.com/office/drawing/2014/main" id="{00000000-0008-0000-0700-0000A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142875</xdr:colOff>
          <xdr:row>6</xdr:row>
          <xdr:rowOff>161925</xdr:rowOff>
        </xdr:to>
        <xdr:sp macro="" textlink="">
          <xdr:nvSpPr>
            <xdr:cNvPr id="13486" name="Check Box 174" hidden="1">
              <a:extLst>
                <a:ext uri="{63B3BB69-23CF-44E3-9099-C40C66FF867C}">
                  <a14:compatExt spid="_x0000_s13486"/>
                </a:ext>
                <a:ext uri="{FF2B5EF4-FFF2-40B4-BE49-F238E27FC236}">
                  <a16:creationId xmlns:a16="http://schemas.microsoft.com/office/drawing/2014/main" id="{00000000-0008-0000-0700-0000A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142875</xdr:colOff>
          <xdr:row>15</xdr:row>
          <xdr:rowOff>9525</xdr:rowOff>
        </xdr:to>
        <xdr:sp macro="" textlink="">
          <xdr:nvSpPr>
            <xdr:cNvPr id="13487" name="Check Box 175" hidden="1">
              <a:extLst>
                <a:ext uri="{63B3BB69-23CF-44E3-9099-C40C66FF867C}">
                  <a14:compatExt spid="_x0000_s13487"/>
                </a:ext>
                <a:ext uri="{FF2B5EF4-FFF2-40B4-BE49-F238E27FC236}">
                  <a16:creationId xmlns:a16="http://schemas.microsoft.com/office/drawing/2014/main" id="{00000000-0008-0000-0700-0000A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142875</xdr:colOff>
          <xdr:row>16</xdr:row>
          <xdr:rowOff>9525</xdr:rowOff>
        </xdr:to>
        <xdr:sp macro="" textlink="">
          <xdr:nvSpPr>
            <xdr:cNvPr id="13488" name="Check Box 176" hidden="1">
              <a:extLst>
                <a:ext uri="{63B3BB69-23CF-44E3-9099-C40C66FF867C}">
                  <a14:compatExt spid="_x0000_s13488"/>
                </a:ext>
                <a:ext uri="{FF2B5EF4-FFF2-40B4-BE49-F238E27FC236}">
                  <a16:creationId xmlns:a16="http://schemas.microsoft.com/office/drawing/2014/main" id="{00000000-0008-0000-0700-0000B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142875</xdr:colOff>
          <xdr:row>17</xdr:row>
          <xdr:rowOff>0</xdr:rowOff>
        </xdr:to>
        <xdr:sp macro="" textlink="">
          <xdr:nvSpPr>
            <xdr:cNvPr id="13489" name="Check Box 177" hidden="1">
              <a:extLst>
                <a:ext uri="{63B3BB69-23CF-44E3-9099-C40C66FF867C}">
                  <a14:compatExt spid="_x0000_s13489"/>
                </a:ext>
                <a:ext uri="{FF2B5EF4-FFF2-40B4-BE49-F238E27FC236}">
                  <a16:creationId xmlns:a16="http://schemas.microsoft.com/office/drawing/2014/main" id="{00000000-0008-0000-0700-0000B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17</xdr:row>
          <xdr:rowOff>142875</xdr:rowOff>
        </xdr:to>
        <xdr:sp macro="" textlink="">
          <xdr:nvSpPr>
            <xdr:cNvPr id="13490" name="Check Box 178" hidden="1">
              <a:extLst>
                <a:ext uri="{63B3BB69-23CF-44E3-9099-C40C66FF867C}">
                  <a14:compatExt spid="_x0000_s13490"/>
                </a:ext>
                <a:ext uri="{FF2B5EF4-FFF2-40B4-BE49-F238E27FC236}">
                  <a16:creationId xmlns:a16="http://schemas.microsoft.com/office/drawing/2014/main" id="{00000000-0008-0000-0700-0000B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142875</xdr:colOff>
          <xdr:row>26</xdr:row>
          <xdr:rowOff>9525</xdr:rowOff>
        </xdr:to>
        <xdr:sp macro="" textlink="">
          <xdr:nvSpPr>
            <xdr:cNvPr id="13491" name="Check Box 179" hidden="1">
              <a:extLst>
                <a:ext uri="{63B3BB69-23CF-44E3-9099-C40C66FF867C}">
                  <a14:compatExt spid="_x0000_s13491"/>
                </a:ext>
                <a:ext uri="{FF2B5EF4-FFF2-40B4-BE49-F238E27FC236}">
                  <a16:creationId xmlns:a16="http://schemas.microsoft.com/office/drawing/2014/main" id="{00000000-0008-0000-0700-0000B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142875</xdr:colOff>
          <xdr:row>26</xdr:row>
          <xdr:rowOff>171450</xdr:rowOff>
        </xdr:to>
        <xdr:sp macro="" textlink="">
          <xdr:nvSpPr>
            <xdr:cNvPr id="13492" name="Check Box 180" hidden="1">
              <a:extLst>
                <a:ext uri="{63B3BB69-23CF-44E3-9099-C40C66FF867C}">
                  <a14:compatExt spid="_x0000_s13492"/>
                </a:ext>
                <a:ext uri="{FF2B5EF4-FFF2-40B4-BE49-F238E27FC236}">
                  <a16:creationId xmlns:a16="http://schemas.microsoft.com/office/drawing/2014/main" id="{00000000-0008-0000-0700-0000B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142875</xdr:colOff>
          <xdr:row>28</xdr:row>
          <xdr:rowOff>152400</xdr:rowOff>
        </xdr:to>
        <xdr:sp macro="" textlink="">
          <xdr:nvSpPr>
            <xdr:cNvPr id="13493" name="Check Box 181" hidden="1">
              <a:extLst>
                <a:ext uri="{63B3BB69-23CF-44E3-9099-C40C66FF867C}">
                  <a14:compatExt spid="_x0000_s13493"/>
                </a:ext>
                <a:ext uri="{FF2B5EF4-FFF2-40B4-BE49-F238E27FC236}">
                  <a16:creationId xmlns:a16="http://schemas.microsoft.com/office/drawing/2014/main" id="{00000000-0008-0000-0700-0000B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xdr:row>
          <xdr:rowOff>285750</xdr:rowOff>
        </xdr:from>
        <xdr:to>
          <xdr:col>9</xdr:col>
          <xdr:colOff>142875</xdr:colOff>
          <xdr:row>28</xdr:row>
          <xdr:rowOff>19050</xdr:rowOff>
        </xdr:to>
        <xdr:sp macro="" textlink="">
          <xdr:nvSpPr>
            <xdr:cNvPr id="13494" name="Check Box 182" hidden="1">
              <a:extLst>
                <a:ext uri="{63B3BB69-23CF-44E3-9099-C40C66FF867C}">
                  <a14:compatExt spid="_x0000_s13494"/>
                </a:ext>
                <a:ext uri="{FF2B5EF4-FFF2-40B4-BE49-F238E27FC236}">
                  <a16:creationId xmlns:a16="http://schemas.microsoft.com/office/drawing/2014/main" id="{00000000-0008-0000-0700-0000B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142875</xdr:colOff>
          <xdr:row>10</xdr:row>
          <xdr:rowOff>28575</xdr:rowOff>
        </xdr:to>
        <xdr:sp macro="" textlink="">
          <xdr:nvSpPr>
            <xdr:cNvPr id="13495" name="Check Box 183" hidden="1">
              <a:extLst>
                <a:ext uri="{63B3BB69-23CF-44E3-9099-C40C66FF867C}">
                  <a14:compatExt spid="_x0000_s13495"/>
                </a:ext>
                <a:ext uri="{FF2B5EF4-FFF2-40B4-BE49-F238E27FC236}">
                  <a16:creationId xmlns:a16="http://schemas.microsoft.com/office/drawing/2014/main" id="{00000000-0008-0000-0700-0000B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142875</xdr:colOff>
          <xdr:row>11</xdr:row>
          <xdr:rowOff>19050</xdr:rowOff>
        </xdr:to>
        <xdr:sp macro="" textlink="">
          <xdr:nvSpPr>
            <xdr:cNvPr id="13496" name="Check Box 184" hidden="1">
              <a:extLst>
                <a:ext uri="{63B3BB69-23CF-44E3-9099-C40C66FF867C}">
                  <a14:compatExt spid="_x0000_s13496"/>
                </a:ext>
                <a:ext uri="{FF2B5EF4-FFF2-40B4-BE49-F238E27FC236}">
                  <a16:creationId xmlns:a16="http://schemas.microsoft.com/office/drawing/2014/main" id="{00000000-0008-0000-0700-0000B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142875</xdr:colOff>
          <xdr:row>12</xdr:row>
          <xdr:rowOff>9525</xdr:rowOff>
        </xdr:to>
        <xdr:sp macro="" textlink="">
          <xdr:nvSpPr>
            <xdr:cNvPr id="13497" name="Check Box 185" hidden="1">
              <a:extLst>
                <a:ext uri="{63B3BB69-23CF-44E3-9099-C40C66FF867C}">
                  <a14:compatExt spid="_x0000_s13497"/>
                </a:ext>
                <a:ext uri="{FF2B5EF4-FFF2-40B4-BE49-F238E27FC236}">
                  <a16:creationId xmlns:a16="http://schemas.microsoft.com/office/drawing/2014/main" id="{00000000-0008-0000-0700-0000B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152400</xdr:colOff>
          <xdr:row>12</xdr:row>
          <xdr:rowOff>152400</xdr:rowOff>
        </xdr:to>
        <xdr:sp macro="" textlink="">
          <xdr:nvSpPr>
            <xdr:cNvPr id="13498" name="Check Box 186" hidden="1">
              <a:extLst>
                <a:ext uri="{63B3BB69-23CF-44E3-9099-C40C66FF867C}">
                  <a14:compatExt spid="_x0000_s13498"/>
                </a:ext>
                <a:ext uri="{FF2B5EF4-FFF2-40B4-BE49-F238E27FC236}">
                  <a16:creationId xmlns:a16="http://schemas.microsoft.com/office/drawing/2014/main" id="{00000000-0008-0000-0700-0000B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xdr:row>
          <xdr:rowOff>123825</xdr:rowOff>
        </xdr:from>
        <xdr:to>
          <xdr:col>9</xdr:col>
          <xdr:colOff>142875</xdr:colOff>
          <xdr:row>5</xdr:row>
          <xdr:rowOff>0</xdr:rowOff>
        </xdr:to>
        <xdr:sp macro="" textlink="">
          <xdr:nvSpPr>
            <xdr:cNvPr id="13499" name="Check Box 187" hidden="1">
              <a:extLst>
                <a:ext uri="{63B3BB69-23CF-44E3-9099-C40C66FF867C}">
                  <a14:compatExt spid="_x0000_s13499"/>
                </a:ext>
                <a:ext uri="{FF2B5EF4-FFF2-40B4-BE49-F238E27FC236}">
                  <a16:creationId xmlns:a16="http://schemas.microsoft.com/office/drawing/2014/main" id="{00000000-0008-0000-0700-0000B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xdr:row>
          <xdr:rowOff>123825</xdr:rowOff>
        </xdr:from>
        <xdr:to>
          <xdr:col>9</xdr:col>
          <xdr:colOff>142875</xdr:colOff>
          <xdr:row>6</xdr:row>
          <xdr:rowOff>0</xdr:rowOff>
        </xdr:to>
        <xdr:sp macro="" textlink="">
          <xdr:nvSpPr>
            <xdr:cNvPr id="13500" name="Check Box 188" hidden="1">
              <a:extLst>
                <a:ext uri="{63B3BB69-23CF-44E3-9099-C40C66FF867C}">
                  <a14:compatExt spid="_x0000_s13500"/>
                </a:ext>
                <a:ext uri="{FF2B5EF4-FFF2-40B4-BE49-F238E27FC236}">
                  <a16:creationId xmlns:a16="http://schemas.microsoft.com/office/drawing/2014/main" id="{00000000-0008-0000-0700-0000B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xdr:row>
          <xdr:rowOff>123825</xdr:rowOff>
        </xdr:from>
        <xdr:to>
          <xdr:col>9</xdr:col>
          <xdr:colOff>142875</xdr:colOff>
          <xdr:row>6</xdr:row>
          <xdr:rowOff>161925</xdr:rowOff>
        </xdr:to>
        <xdr:sp macro="" textlink="">
          <xdr:nvSpPr>
            <xdr:cNvPr id="13501" name="Check Box 189" hidden="1">
              <a:extLst>
                <a:ext uri="{63B3BB69-23CF-44E3-9099-C40C66FF867C}">
                  <a14:compatExt spid="_x0000_s13501"/>
                </a:ext>
                <a:ext uri="{FF2B5EF4-FFF2-40B4-BE49-F238E27FC236}">
                  <a16:creationId xmlns:a16="http://schemas.microsoft.com/office/drawing/2014/main" id="{00000000-0008-0000-0700-0000B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0</xdr:rowOff>
        </xdr:from>
        <xdr:to>
          <xdr:col>9</xdr:col>
          <xdr:colOff>142875</xdr:colOff>
          <xdr:row>10</xdr:row>
          <xdr:rowOff>28575</xdr:rowOff>
        </xdr:to>
        <xdr:sp macro="" textlink="">
          <xdr:nvSpPr>
            <xdr:cNvPr id="13502" name="Check Box 190" hidden="1">
              <a:extLst>
                <a:ext uri="{63B3BB69-23CF-44E3-9099-C40C66FF867C}">
                  <a14:compatExt spid="_x0000_s13502"/>
                </a:ext>
                <a:ext uri="{FF2B5EF4-FFF2-40B4-BE49-F238E27FC236}">
                  <a16:creationId xmlns:a16="http://schemas.microsoft.com/office/drawing/2014/main" id="{00000000-0008-0000-0700-0000B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xdr:row>
          <xdr:rowOff>142875</xdr:rowOff>
        </xdr:from>
        <xdr:to>
          <xdr:col>9</xdr:col>
          <xdr:colOff>142875</xdr:colOff>
          <xdr:row>11</xdr:row>
          <xdr:rowOff>19050</xdr:rowOff>
        </xdr:to>
        <xdr:sp macro="" textlink="">
          <xdr:nvSpPr>
            <xdr:cNvPr id="13503" name="Check Box 191" hidden="1">
              <a:extLst>
                <a:ext uri="{63B3BB69-23CF-44E3-9099-C40C66FF867C}">
                  <a14:compatExt spid="_x0000_s13503"/>
                </a:ext>
                <a:ext uri="{FF2B5EF4-FFF2-40B4-BE49-F238E27FC236}">
                  <a16:creationId xmlns:a16="http://schemas.microsoft.com/office/drawing/2014/main" id="{00000000-0008-0000-0700-0000B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133350</xdr:rowOff>
        </xdr:from>
        <xdr:to>
          <xdr:col>9</xdr:col>
          <xdr:colOff>142875</xdr:colOff>
          <xdr:row>12</xdr:row>
          <xdr:rowOff>9525</xdr:rowOff>
        </xdr:to>
        <xdr:sp macro="" textlink="">
          <xdr:nvSpPr>
            <xdr:cNvPr id="13504" name="Check Box 192" hidden="1">
              <a:extLst>
                <a:ext uri="{63B3BB69-23CF-44E3-9099-C40C66FF867C}">
                  <a14:compatExt spid="_x0000_s13504"/>
                </a:ext>
                <a:ext uri="{FF2B5EF4-FFF2-40B4-BE49-F238E27FC236}">
                  <a16:creationId xmlns:a16="http://schemas.microsoft.com/office/drawing/2014/main" id="{00000000-0008-0000-0700-0000C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xdr:row>
          <xdr:rowOff>123825</xdr:rowOff>
        </xdr:from>
        <xdr:to>
          <xdr:col>9</xdr:col>
          <xdr:colOff>152400</xdr:colOff>
          <xdr:row>12</xdr:row>
          <xdr:rowOff>152400</xdr:rowOff>
        </xdr:to>
        <xdr:sp macro="" textlink="">
          <xdr:nvSpPr>
            <xdr:cNvPr id="13505" name="Check Box 193" hidden="1">
              <a:extLst>
                <a:ext uri="{63B3BB69-23CF-44E3-9099-C40C66FF867C}">
                  <a14:compatExt spid="_x0000_s13505"/>
                </a:ext>
                <a:ext uri="{FF2B5EF4-FFF2-40B4-BE49-F238E27FC236}">
                  <a16:creationId xmlns:a16="http://schemas.microsoft.com/office/drawing/2014/main" id="{00000000-0008-0000-0700-0000C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xdr:row>
          <xdr:rowOff>133350</xdr:rowOff>
        </xdr:from>
        <xdr:to>
          <xdr:col>9</xdr:col>
          <xdr:colOff>142875</xdr:colOff>
          <xdr:row>15</xdr:row>
          <xdr:rowOff>9525</xdr:rowOff>
        </xdr:to>
        <xdr:sp macro="" textlink="">
          <xdr:nvSpPr>
            <xdr:cNvPr id="13506" name="Check Box 194" hidden="1">
              <a:extLst>
                <a:ext uri="{63B3BB69-23CF-44E3-9099-C40C66FF867C}">
                  <a14:compatExt spid="_x0000_s13506"/>
                </a:ext>
                <a:ext uri="{FF2B5EF4-FFF2-40B4-BE49-F238E27FC236}">
                  <a16:creationId xmlns:a16="http://schemas.microsoft.com/office/drawing/2014/main" id="{00000000-0008-0000-0700-0000C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xdr:row>
          <xdr:rowOff>133350</xdr:rowOff>
        </xdr:from>
        <xdr:to>
          <xdr:col>9</xdr:col>
          <xdr:colOff>142875</xdr:colOff>
          <xdr:row>16</xdr:row>
          <xdr:rowOff>9525</xdr:rowOff>
        </xdr:to>
        <xdr:sp macro="" textlink="">
          <xdr:nvSpPr>
            <xdr:cNvPr id="13507" name="Check Box 195" hidden="1">
              <a:extLst>
                <a:ext uri="{63B3BB69-23CF-44E3-9099-C40C66FF867C}">
                  <a14:compatExt spid="_x0000_s13507"/>
                </a:ext>
                <a:ext uri="{FF2B5EF4-FFF2-40B4-BE49-F238E27FC236}">
                  <a16:creationId xmlns:a16="http://schemas.microsoft.com/office/drawing/2014/main" id="{00000000-0008-0000-0700-0000C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123825</xdr:rowOff>
        </xdr:from>
        <xdr:to>
          <xdr:col>9</xdr:col>
          <xdr:colOff>142875</xdr:colOff>
          <xdr:row>17</xdr:row>
          <xdr:rowOff>0</xdr:rowOff>
        </xdr:to>
        <xdr:sp macro="" textlink="">
          <xdr:nvSpPr>
            <xdr:cNvPr id="13508" name="Check Box 196" hidden="1">
              <a:extLst>
                <a:ext uri="{63B3BB69-23CF-44E3-9099-C40C66FF867C}">
                  <a14:compatExt spid="_x0000_s13508"/>
                </a:ext>
                <a:ext uri="{FF2B5EF4-FFF2-40B4-BE49-F238E27FC236}">
                  <a16:creationId xmlns:a16="http://schemas.microsoft.com/office/drawing/2014/main" id="{00000000-0008-0000-0700-0000C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114300</xdr:rowOff>
        </xdr:from>
        <xdr:to>
          <xdr:col>9</xdr:col>
          <xdr:colOff>152400</xdr:colOff>
          <xdr:row>17</xdr:row>
          <xdr:rowOff>142875</xdr:rowOff>
        </xdr:to>
        <xdr:sp macro="" textlink="">
          <xdr:nvSpPr>
            <xdr:cNvPr id="13509" name="Check Box 197" hidden="1">
              <a:extLst>
                <a:ext uri="{63B3BB69-23CF-44E3-9099-C40C66FF867C}">
                  <a14:compatExt spid="_x0000_s13509"/>
                </a:ext>
                <a:ext uri="{FF2B5EF4-FFF2-40B4-BE49-F238E27FC236}">
                  <a16:creationId xmlns:a16="http://schemas.microsoft.com/office/drawing/2014/main" id="{00000000-0008-0000-0700-0000C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xdr:row>
          <xdr:rowOff>133350</xdr:rowOff>
        </xdr:from>
        <xdr:to>
          <xdr:col>9</xdr:col>
          <xdr:colOff>142875</xdr:colOff>
          <xdr:row>26</xdr:row>
          <xdr:rowOff>9525</xdr:rowOff>
        </xdr:to>
        <xdr:sp macro="" textlink="">
          <xdr:nvSpPr>
            <xdr:cNvPr id="13510" name="Check Box 198" hidden="1">
              <a:extLst>
                <a:ext uri="{63B3BB69-23CF-44E3-9099-C40C66FF867C}">
                  <a14:compatExt spid="_x0000_s13510"/>
                </a:ext>
                <a:ext uri="{FF2B5EF4-FFF2-40B4-BE49-F238E27FC236}">
                  <a16:creationId xmlns:a16="http://schemas.microsoft.com/office/drawing/2014/main" id="{00000000-0008-0000-0700-0000C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25</xdr:row>
          <xdr:rowOff>133350</xdr:rowOff>
        </xdr:from>
        <xdr:to>
          <xdr:col>9</xdr:col>
          <xdr:colOff>142875</xdr:colOff>
          <xdr:row>26</xdr:row>
          <xdr:rowOff>171450</xdr:rowOff>
        </xdr:to>
        <xdr:sp macro="" textlink="">
          <xdr:nvSpPr>
            <xdr:cNvPr id="13511" name="Check Box 199" hidden="1">
              <a:extLst>
                <a:ext uri="{63B3BB69-23CF-44E3-9099-C40C66FF867C}">
                  <a14:compatExt spid="_x0000_s13511"/>
                </a:ext>
                <a:ext uri="{FF2B5EF4-FFF2-40B4-BE49-F238E27FC236}">
                  <a16:creationId xmlns:a16="http://schemas.microsoft.com/office/drawing/2014/main" id="{00000000-0008-0000-0700-0000C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123825</xdr:rowOff>
        </xdr:from>
        <xdr:to>
          <xdr:col>9</xdr:col>
          <xdr:colOff>142875</xdr:colOff>
          <xdr:row>28</xdr:row>
          <xdr:rowOff>152400</xdr:rowOff>
        </xdr:to>
        <xdr:sp macro="" textlink="">
          <xdr:nvSpPr>
            <xdr:cNvPr id="13512" name="Check Box 200" hidden="1">
              <a:extLst>
                <a:ext uri="{63B3BB69-23CF-44E3-9099-C40C66FF867C}">
                  <a14:compatExt spid="_x0000_s13512"/>
                </a:ext>
                <a:ext uri="{FF2B5EF4-FFF2-40B4-BE49-F238E27FC236}">
                  <a16:creationId xmlns:a16="http://schemas.microsoft.com/office/drawing/2014/main" id="{00000000-0008-0000-0700-0000C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41</xdr:row>
          <xdr:rowOff>266700</xdr:rowOff>
        </xdr:from>
        <xdr:to>
          <xdr:col>8</xdr:col>
          <xdr:colOff>161925</xdr:colOff>
          <xdr:row>42</xdr:row>
          <xdr:rowOff>171450</xdr:rowOff>
        </xdr:to>
        <xdr:sp macro="" textlink="">
          <xdr:nvSpPr>
            <xdr:cNvPr id="13513" name="Check Box 201" hidden="1">
              <a:extLst>
                <a:ext uri="{63B3BB69-23CF-44E3-9099-C40C66FF867C}">
                  <a14:compatExt spid="_x0000_s13513"/>
                </a:ext>
                <a:ext uri="{FF2B5EF4-FFF2-40B4-BE49-F238E27FC236}">
                  <a16:creationId xmlns:a16="http://schemas.microsoft.com/office/drawing/2014/main" id="{00000000-0008-0000-0700-0000C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38</xdr:row>
          <xdr:rowOff>142875</xdr:rowOff>
        </xdr:from>
        <xdr:to>
          <xdr:col>8</xdr:col>
          <xdr:colOff>152400</xdr:colOff>
          <xdr:row>40</xdr:row>
          <xdr:rowOff>9525</xdr:rowOff>
        </xdr:to>
        <xdr:sp macro="" textlink="">
          <xdr:nvSpPr>
            <xdr:cNvPr id="13514" name="Check Box 202" hidden="1">
              <a:extLst>
                <a:ext uri="{63B3BB69-23CF-44E3-9099-C40C66FF867C}">
                  <a14:compatExt spid="_x0000_s13514"/>
                </a:ext>
                <a:ext uri="{FF2B5EF4-FFF2-40B4-BE49-F238E27FC236}">
                  <a16:creationId xmlns:a16="http://schemas.microsoft.com/office/drawing/2014/main" id="{00000000-0008-0000-0700-0000C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39</xdr:row>
          <xdr:rowOff>133350</xdr:rowOff>
        </xdr:from>
        <xdr:to>
          <xdr:col>8</xdr:col>
          <xdr:colOff>161925</xdr:colOff>
          <xdr:row>41</xdr:row>
          <xdr:rowOff>9525</xdr:rowOff>
        </xdr:to>
        <xdr:sp macro="" textlink="">
          <xdr:nvSpPr>
            <xdr:cNvPr id="13515" name="Check Box 203" hidden="1">
              <a:extLst>
                <a:ext uri="{63B3BB69-23CF-44E3-9099-C40C66FF867C}">
                  <a14:compatExt spid="_x0000_s13515"/>
                </a:ext>
                <a:ext uri="{FF2B5EF4-FFF2-40B4-BE49-F238E27FC236}">
                  <a16:creationId xmlns:a16="http://schemas.microsoft.com/office/drawing/2014/main" id="{00000000-0008-0000-0700-0000C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40</xdr:row>
          <xdr:rowOff>133350</xdr:rowOff>
        </xdr:from>
        <xdr:to>
          <xdr:col>8</xdr:col>
          <xdr:colOff>161925</xdr:colOff>
          <xdr:row>42</xdr:row>
          <xdr:rowOff>19050</xdr:rowOff>
        </xdr:to>
        <xdr:sp macro="" textlink="">
          <xdr:nvSpPr>
            <xdr:cNvPr id="13516" name="Check Box 204" hidden="1">
              <a:extLst>
                <a:ext uri="{63B3BB69-23CF-44E3-9099-C40C66FF867C}">
                  <a14:compatExt spid="_x0000_s13516"/>
                </a:ext>
                <a:ext uri="{FF2B5EF4-FFF2-40B4-BE49-F238E27FC236}">
                  <a16:creationId xmlns:a16="http://schemas.microsoft.com/office/drawing/2014/main" id="{00000000-0008-0000-0700-0000C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46</xdr:row>
          <xdr:rowOff>276225</xdr:rowOff>
        </xdr:from>
        <xdr:to>
          <xdr:col>8</xdr:col>
          <xdr:colOff>161925</xdr:colOff>
          <xdr:row>47</xdr:row>
          <xdr:rowOff>171450</xdr:rowOff>
        </xdr:to>
        <xdr:sp macro="" textlink="">
          <xdr:nvSpPr>
            <xdr:cNvPr id="13517" name="Check Box 205" hidden="1">
              <a:extLst>
                <a:ext uri="{63B3BB69-23CF-44E3-9099-C40C66FF867C}">
                  <a14:compatExt spid="_x0000_s13517"/>
                </a:ext>
                <a:ext uri="{FF2B5EF4-FFF2-40B4-BE49-F238E27FC236}">
                  <a16:creationId xmlns:a16="http://schemas.microsoft.com/office/drawing/2014/main" id="{00000000-0008-0000-0700-0000C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43</xdr:row>
          <xdr:rowOff>123825</xdr:rowOff>
        </xdr:from>
        <xdr:to>
          <xdr:col>8</xdr:col>
          <xdr:colOff>152400</xdr:colOff>
          <xdr:row>45</xdr:row>
          <xdr:rowOff>9525</xdr:rowOff>
        </xdr:to>
        <xdr:sp macro="" textlink="">
          <xdr:nvSpPr>
            <xdr:cNvPr id="13518" name="Check Box 206" hidden="1">
              <a:extLst>
                <a:ext uri="{63B3BB69-23CF-44E3-9099-C40C66FF867C}">
                  <a14:compatExt spid="_x0000_s13518"/>
                </a:ext>
                <a:ext uri="{FF2B5EF4-FFF2-40B4-BE49-F238E27FC236}">
                  <a16:creationId xmlns:a16="http://schemas.microsoft.com/office/drawing/2014/main" id="{00000000-0008-0000-0700-0000C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44</xdr:row>
          <xdr:rowOff>123825</xdr:rowOff>
        </xdr:from>
        <xdr:to>
          <xdr:col>8</xdr:col>
          <xdr:colOff>161925</xdr:colOff>
          <xdr:row>46</xdr:row>
          <xdr:rowOff>19050</xdr:rowOff>
        </xdr:to>
        <xdr:sp macro="" textlink="">
          <xdr:nvSpPr>
            <xdr:cNvPr id="13519" name="Check Box 207" hidden="1">
              <a:extLst>
                <a:ext uri="{63B3BB69-23CF-44E3-9099-C40C66FF867C}">
                  <a14:compatExt spid="_x0000_s13519"/>
                </a:ext>
                <a:ext uri="{FF2B5EF4-FFF2-40B4-BE49-F238E27FC236}">
                  <a16:creationId xmlns:a16="http://schemas.microsoft.com/office/drawing/2014/main" id="{00000000-0008-0000-0700-0000C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45</xdr:row>
          <xdr:rowOff>123825</xdr:rowOff>
        </xdr:from>
        <xdr:to>
          <xdr:col>8</xdr:col>
          <xdr:colOff>161925</xdr:colOff>
          <xdr:row>47</xdr:row>
          <xdr:rowOff>19050</xdr:rowOff>
        </xdr:to>
        <xdr:sp macro="" textlink="">
          <xdr:nvSpPr>
            <xdr:cNvPr id="13520" name="Check Box 208" hidden="1">
              <a:extLst>
                <a:ext uri="{63B3BB69-23CF-44E3-9099-C40C66FF867C}">
                  <a14:compatExt spid="_x0000_s13520"/>
                </a:ext>
                <a:ext uri="{FF2B5EF4-FFF2-40B4-BE49-F238E27FC236}">
                  <a16:creationId xmlns:a16="http://schemas.microsoft.com/office/drawing/2014/main" id="{00000000-0008-0000-0700-0000D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226551</xdr:colOff>
      <xdr:row>37</xdr:row>
      <xdr:rowOff>140949</xdr:rowOff>
    </xdr:from>
    <xdr:to>
      <xdr:col>5</xdr:col>
      <xdr:colOff>618257</xdr:colOff>
      <xdr:row>42</xdr:row>
      <xdr:rowOff>79573</xdr:rowOff>
    </xdr:to>
    <xdr:pic>
      <xdr:nvPicPr>
        <xdr:cNvPr id="194" name="Grafik 11">
          <a:extLst>
            <a:ext uri="{FF2B5EF4-FFF2-40B4-BE49-F238E27FC236}">
              <a16:creationId xmlns:a16="http://schemas.microsoft.com/office/drawing/2014/main" id="{00000000-0008-0000-0700-0000C2000000}"/>
            </a:ext>
          </a:extLst>
        </xdr:cNvPr>
        <xdr:cNvPicPr>
          <a:picLocks noChangeAspect="1"/>
        </xdr:cNvPicPr>
      </xdr:nvPicPr>
      <xdr:blipFill>
        <a:blip xmlns:r="http://schemas.openxmlformats.org/officeDocument/2006/relationships" r:embed="rId11"/>
        <a:stretch>
          <a:fillRect/>
        </a:stretch>
      </xdr:blipFill>
      <xdr:spPr>
        <a:xfrm>
          <a:off x="2703051" y="7932399"/>
          <a:ext cx="715556" cy="700624"/>
        </a:xfrm>
        <a:prstGeom prst="rect">
          <a:avLst/>
        </a:prstGeom>
      </xdr:spPr>
    </xdr:pic>
    <xdr:clientData/>
  </xdr:twoCellAnchor>
  <xdr:twoCellAnchor editAs="oneCell">
    <xdr:from>
      <xdr:col>5</xdr:col>
      <xdr:colOff>675841</xdr:colOff>
      <xdr:row>39</xdr:row>
      <xdr:rowOff>8576</xdr:rowOff>
    </xdr:from>
    <xdr:to>
      <xdr:col>7</xdr:col>
      <xdr:colOff>2957</xdr:colOff>
      <xdr:row>42</xdr:row>
      <xdr:rowOff>208819</xdr:rowOff>
    </xdr:to>
    <xdr:pic>
      <xdr:nvPicPr>
        <xdr:cNvPr id="195" name="Grafik 12">
          <a:extLst>
            <a:ext uri="{FF2B5EF4-FFF2-40B4-BE49-F238E27FC236}">
              <a16:creationId xmlns:a16="http://schemas.microsoft.com/office/drawing/2014/main" id="{00000000-0008-0000-0700-0000C3000000}"/>
            </a:ext>
          </a:extLst>
        </xdr:cNvPr>
        <xdr:cNvPicPr>
          <a:picLocks noChangeAspect="1"/>
        </xdr:cNvPicPr>
      </xdr:nvPicPr>
      <xdr:blipFill>
        <a:blip xmlns:r="http://schemas.openxmlformats.org/officeDocument/2006/relationships" r:embed="rId12"/>
        <a:stretch>
          <a:fillRect/>
        </a:stretch>
      </xdr:blipFill>
      <xdr:spPr>
        <a:xfrm>
          <a:off x="3476191" y="8104826"/>
          <a:ext cx="879691" cy="657443"/>
        </a:xfrm>
        <a:prstGeom prst="rect">
          <a:avLst/>
        </a:prstGeom>
      </xdr:spPr>
    </xdr:pic>
    <xdr:clientData/>
  </xdr:twoCellAnchor>
  <xdr:twoCellAnchor editAs="oneCell">
    <xdr:from>
      <xdr:col>5</xdr:col>
      <xdr:colOff>76201</xdr:colOff>
      <xdr:row>43</xdr:row>
      <xdr:rowOff>114301</xdr:rowOff>
    </xdr:from>
    <xdr:to>
      <xdr:col>5</xdr:col>
      <xdr:colOff>609601</xdr:colOff>
      <xdr:row>47</xdr:row>
      <xdr:rowOff>73959</xdr:rowOff>
    </xdr:to>
    <xdr:pic>
      <xdr:nvPicPr>
        <xdr:cNvPr id="196" name="Grafik 45">
          <a:extLst>
            <a:ext uri="{FF2B5EF4-FFF2-40B4-BE49-F238E27FC236}">
              <a16:creationId xmlns:a16="http://schemas.microsoft.com/office/drawing/2014/main" id="{00000000-0008-0000-0700-0000C4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876551" y="8963026"/>
          <a:ext cx="533400" cy="5311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76200</xdr:colOff>
      <xdr:row>43</xdr:row>
      <xdr:rowOff>133351</xdr:rowOff>
    </xdr:from>
    <xdr:to>
      <xdr:col>6</xdr:col>
      <xdr:colOff>542925</xdr:colOff>
      <xdr:row>47</xdr:row>
      <xdr:rowOff>112619</xdr:rowOff>
    </xdr:to>
    <xdr:pic>
      <xdr:nvPicPr>
        <xdr:cNvPr id="197" name="Grafik 47">
          <a:extLst>
            <a:ext uri="{FF2B5EF4-FFF2-40B4-BE49-F238E27FC236}">
              <a16:creationId xmlns:a16="http://schemas.microsoft.com/office/drawing/2014/main" id="{00000000-0008-0000-0700-0000C5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648075" y="8982076"/>
          <a:ext cx="466725" cy="5507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28575</xdr:colOff>
          <xdr:row>41</xdr:row>
          <xdr:rowOff>266700</xdr:rowOff>
        </xdr:from>
        <xdr:to>
          <xdr:col>9</xdr:col>
          <xdr:colOff>161925</xdr:colOff>
          <xdr:row>42</xdr:row>
          <xdr:rowOff>171450</xdr:rowOff>
        </xdr:to>
        <xdr:sp macro="" textlink="">
          <xdr:nvSpPr>
            <xdr:cNvPr id="13521" name="Check Box 209" hidden="1">
              <a:extLst>
                <a:ext uri="{63B3BB69-23CF-44E3-9099-C40C66FF867C}">
                  <a14:compatExt spid="_x0000_s13521"/>
                </a:ext>
                <a:ext uri="{FF2B5EF4-FFF2-40B4-BE49-F238E27FC236}">
                  <a16:creationId xmlns:a16="http://schemas.microsoft.com/office/drawing/2014/main" id="{00000000-0008-0000-0700-0000D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38</xdr:row>
          <xdr:rowOff>142875</xdr:rowOff>
        </xdr:from>
        <xdr:to>
          <xdr:col>9</xdr:col>
          <xdr:colOff>152400</xdr:colOff>
          <xdr:row>40</xdr:row>
          <xdr:rowOff>9525</xdr:rowOff>
        </xdr:to>
        <xdr:sp macro="" textlink="">
          <xdr:nvSpPr>
            <xdr:cNvPr id="13522" name="Check Box 210" hidden="1">
              <a:extLst>
                <a:ext uri="{63B3BB69-23CF-44E3-9099-C40C66FF867C}">
                  <a14:compatExt spid="_x0000_s13522"/>
                </a:ext>
                <a:ext uri="{FF2B5EF4-FFF2-40B4-BE49-F238E27FC236}">
                  <a16:creationId xmlns:a16="http://schemas.microsoft.com/office/drawing/2014/main" id="{00000000-0008-0000-0700-0000D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133350</xdr:rowOff>
        </xdr:from>
        <xdr:to>
          <xdr:col>9</xdr:col>
          <xdr:colOff>161925</xdr:colOff>
          <xdr:row>41</xdr:row>
          <xdr:rowOff>9525</xdr:rowOff>
        </xdr:to>
        <xdr:sp macro="" textlink="">
          <xdr:nvSpPr>
            <xdr:cNvPr id="13523" name="Check Box 211" hidden="1">
              <a:extLst>
                <a:ext uri="{63B3BB69-23CF-44E3-9099-C40C66FF867C}">
                  <a14:compatExt spid="_x0000_s13523"/>
                </a:ext>
                <a:ext uri="{FF2B5EF4-FFF2-40B4-BE49-F238E27FC236}">
                  <a16:creationId xmlns:a16="http://schemas.microsoft.com/office/drawing/2014/main" id="{00000000-0008-0000-0700-0000D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133350</xdr:rowOff>
        </xdr:from>
        <xdr:to>
          <xdr:col>9</xdr:col>
          <xdr:colOff>161925</xdr:colOff>
          <xdr:row>42</xdr:row>
          <xdr:rowOff>19050</xdr:rowOff>
        </xdr:to>
        <xdr:sp macro="" textlink="">
          <xdr:nvSpPr>
            <xdr:cNvPr id="13524" name="Check Box 212" hidden="1">
              <a:extLst>
                <a:ext uri="{63B3BB69-23CF-44E3-9099-C40C66FF867C}">
                  <a14:compatExt spid="_x0000_s13524"/>
                </a:ext>
                <a:ext uri="{FF2B5EF4-FFF2-40B4-BE49-F238E27FC236}">
                  <a16:creationId xmlns:a16="http://schemas.microsoft.com/office/drawing/2014/main" id="{00000000-0008-0000-0700-0000D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xdr:row>
          <xdr:rowOff>276225</xdr:rowOff>
        </xdr:from>
        <xdr:to>
          <xdr:col>9</xdr:col>
          <xdr:colOff>161925</xdr:colOff>
          <xdr:row>47</xdr:row>
          <xdr:rowOff>171450</xdr:rowOff>
        </xdr:to>
        <xdr:sp macro="" textlink="">
          <xdr:nvSpPr>
            <xdr:cNvPr id="13525" name="Check Box 213" hidden="1">
              <a:extLst>
                <a:ext uri="{63B3BB69-23CF-44E3-9099-C40C66FF867C}">
                  <a14:compatExt spid="_x0000_s13525"/>
                </a:ext>
                <a:ext uri="{FF2B5EF4-FFF2-40B4-BE49-F238E27FC236}">
                  <a16:creationId xmlns:a16="http://schemas.microsoft.com/office/drawing/2014/main" id="{00000000-0008-0000-0700-0000D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152400</xdr:colOff>
          <xdr:row>45</xdr:row>
          <xdr:rowOff>9525</xdr:rowOff>
        </xdr:to>
        <xdr:sp macro="" textlink="">
          <xdr:nvSpPr>
            <xdr:cNvPr id="13526" name="Check Box 214" hidden="1">
              <a:extLst>
                <a:ext uri="{63B3BB69-23CF-44E3-9099-C40C66FF867C}">
                  <a14:compatExt spid="_x0000_s13526"/>
                </a:ext>
                <a:ext uri="{FF2B5EF4-FFF2-40B4-BE49-F238E27FC236}">
                  <a16:creationId xmlns:a16="http://schemas.microsoft.com/office/drawing/2014/main" id="{00000000-0008-0000-0700-0000D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161925</xdr:colOff>
          <xdr:row>46</xdr:row>
          <xdr:rowOff>19050</xdr:rowOff>
        </xdr:to>
        <xdr:sp macro="" textlink="">
          <xdr:nvSpPr>
            <xdr:cNvPr id="13527" name="Check Box 215" hidden="1">
              <a:extLst>
                <a:ext uri="{63B3BB69-23CF-44E3-9099-C40C66FF867C}">
                  <a14:compatExt spid="_x0000_s13527"/>
                </a:ext>
                <a:ext uri="{FF2B5EF4-FFF2-40B4-BE49-F238E27FC236}">
                  <a16:creationId xmlns:a16="http://schemas.microsoft.com/office/drawing/2014/main" id="{00000000-0008-0000-0700-0000D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161925</xdr:colOff>
          <xdr:row>47</xdr:row>
          <xdr:rowOff>19050</xdr:rowOff>
        </xdr:to>
        <xdr:sp macro="" textlink="">
          <xdr:nvSpPr>
            <xdr:cNvPr id="13528" name="Check Box 216" hidden="1">
              <a:extLst>
                <a:ext uri="{63B3BB69-23CF-44E3-9099-C40C66FF867C}">
                  <a14:compatExt spid="_x0000_s13528"/>
                </a:ext>
                <a:ext uri="{FF2B5EF4-FFF2-40B4-BE49-F238E27FC236}">
                  <a16:creationId xmlns:a16="http://schemas.microsoft.com/office/drawing/2014/main" id="{00000000-0008-0000-0700-0000D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4</xdr:col>
      <xdr:colOff>226551</xdr:colOff>
      <xdr:row>37</xdr:row>
      <xdr:rowOff>140949</xdr:rowOff>
    </xdr:from>
    <xdr:ext cx="710400" cy="700624"/>
    <xdr:pic>
      <xdr:nvPicPr>
        <xdr:cNvPr id="206" name="Grafik 70">
          <a:extLst>
            <a:ext uri="{FF2B5EF4-FFF2-40B4-BE49-F238E27FC236}">
              <a16:creationId xmlns:a16="http://schemas.microsoft.com/office/drawing/2014/main" id="{00000000-0008-0000-0700-0000CE000000}"/>
            </a:ext>
          </a:extLst>
        </xdr:cNvPr>
        <xdr:cNvPicPr>
          <a:picLocks noChangeAspect="1"/>
        </xdr:cNvPicPr>
      </xdr:nvPicPr>
      <xdr:blipFill>
        <a:blip xmlns:r="http://schemas.openxmlformats.org/officeDocument/2006/relationships" r:embed="rId11"/>
        <a:stretch>
          <a:fillRect/>
        </a:stretch>
      </xdr:blipFill>
      <xdr:spPr>
        <a:xfrm>
          <a:off x="2703051" y="7932399"/>
          <a:ext cx="710400" cy="700624"/>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28575</xdr:colOff>
          <xdr:row>38</xdr:row>
          <xdr:rowOff>142875</xdr:rowOff>
        </xdr:from>
        <xdr:to>
          <xdr:col>9</xdr:col>
          <xdr:colOff>142875</xdr:colOff>
          <xdr:row>40</xdr:row>
          <xdr:rowOff>9525</xdr:rowOff>
        </xdr:to>
        <xdr:sp macro="" textlink="">
          <xdr:nvSpPr>
            <xdr:cNvPr id="13529" name="Check Box 217" hidden="1">
              <a:extLst>
                <a:ext uri="{63B3BB69-23CF-44E3-9099-C40C66FF867C}">
                  <a14:compatExt spid="_x0000_s13529"/>
                </a:ext>
                <a:ext uri="{FF2B5EF4-FFF2-40B4-BE49-F238E27FC236}">
                  <a16:creationId xmlns:a16="http://schemas.microsoft.com/office/drawing/2014/main" id="{00000000-0008-0000-0700-0000D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133350</xdr:rowOff>
        </xdr:from>
        <xdr:to>
          <xdr:col>9</xdr:col>
          <xdr:colOff>152400</xdr:colOff>
          <xdr:row>41</xdr:row>
          <xdr:rowOff>9525</xdr:rowOff>
        </xdr:to>
        <xdr:sp macro="" textlink="">
          <xdr:nvSpPr>
            <xdr:cNvPr id="13530" name="Check Box 218" hidden="1">
              <a:extLst>
                <a:ext uri="{63B3BB69-23CF-44E3-9099-C40C66FF867C}">
                  <a14:compatExt spid="_x0000_s13530"/>
                </a:ext>
                <a:ext uri="{FF2B5EF4-FFF2-40B4-BE49-F238E27FC236}">
                  <a16:creationId xmlns:a16="http://schemas.microsoft.com/office/drawing/2014/main" id="{00000000-0008-0000-0700-0000D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133350</xdr:rowOff>
        </xdr:from>
        <xdr:to>
          <xdr:col>9</xdr:col>
          <xdr:colOff>152400</xdr:colOff>
          <xdr:row>42</xdr:row>
          <xdr:rowOff>28575</xdr:rowOff>
        </xdr:to>
        <xdr:sp macro="" textlink="">
          <xdr:nvSpPr>
            <xdr:cNvPr id="13531" name="Check Box 219" hidden="1">
              <a:extLst>
                <a:ext uri="{63B3BB69-23CF-44E3-9099-C40C66FF867C}">
                  <a14:compatExt spid="_x0000_s13531"/>
                </a:ext>
                <a:ext uri="{FF2B5EF4-FFF2-40B4-BE49-F238E27FC236}">
                  <a16:creationId xmlns:a16="http://schemas.microsoft.com/office/drawing/2014/main" id="{00000000-0008-0000-0700-0000D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142875</xdr:colOff>
          <xdr:row>45</xdr:row>
          <xdr:rowOff>9525</xdr:rowOff>
        </xdr:to>
        <xdr:sp macro="" textlink="">
          <xdr:nvSpPr>
            <xdr:cNvPr id="13532" name="Check Box 220" hidden="1">
              <a:extLst>
                <a:ext uri="{63B3BB69-23CF-44E3-9099-C40C66FF867C}">
                  <a14:compatExt spid="_x0000_s13532"/>
                </a:ext>
                <a:ext uri="{FF2B5EF4-FFF2-40B4-BE49-F238E27FC236}">
                  <a16:creationId xmlns:a16="http://schemas.microsoft.com/office/drawing/2014/main" id="{00000000-0008-0000-0700-0000D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152400</xdr:colOff>
          <xdr:row>46</xdr:row>
          <xdr:rowOff>19050</xdr:rowOff>
        </xdr:to>
        <xdr:sp macro="" textlink="">
          <xdr:nvSpPr>
            <xdr:cNvPr id="13533" name="Check Box 221" hidden="1">
              <a:extLst>
                <a:ext uri="{63B3BB69-23CF-44E3-9099-C40C66FF867C}">
                  <a14:compatExt spid="_x0000_s13533"/>
                </a:ext>
                <a:ext uri="{FF2B5EF4-FFF2-40B4-BE49-F238E27FC236}">
                  <a16:creationId xmlns:a16="http://schemas.microsoft.com/office/drawing/2014/main" id="{00000000-0008-0000-0700-0000D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152400</xdr:colOff>
          <xdr:row>47</xdr:row>
          <xdr:rowOff>19050</xdr:rowOff>
        </xdr:to>
        <xdr:sp macro="" textlink="">
          <xdr:nvSpPr>
            <xdr:cNvPr id="13534" name="Check Box 222" hidden="1">
              <a:extLst>
                <a:ext uri="{63B3BB69-23CF-44E3-9099-C40C66FF867C}">
                  <a14:compatExt spid="_x0000_s13534"/>
                </a:ext>
                <a:ext uri="{FF2B5EF4-FFF2-40B4-BE49-F238E27FC236}">
                  <a16:creationId xmlns:a16="http://schemas.microsoft.com/office/drawing/2014/main" id="{00000000-0008-0000-0700-0000D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xdr:row>
          <xdr:rowOff>123825</xdr:rowOff>
        </xdr:from>
        <xdr:to>
          <xdr:col>9</xdr:col>
          <xdr:colOff>142875</xdr:colOff>
          <xdr:row>45</xdr:row>
          <xdr:rowOff>9525</xdr:rowOff>
        </xdr:to>
        <xdr:sp macro="" textlink="">
          <xdr:nvSpPr>
            <xdr:cNvPr id="13535" name="Check Box 223" hidden="1">
              <a:extLst>
                <a:ext uri="{63B3BB69-23CF-44E3-9099-C40C66FF867C}">
                  <a14:compatExt spid="_x0000_s13535"/>
                </a:ext>
                <a:ext uri="{FF2B5EF4-FFF2-40B4-BE49-F238E27FC236}">
                  <a16:creationId xmlns:a16="http://schemas.microsoft.com/office/drawing/2014/main" id="{00000000-0008-0000-0700-0000D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44</xdr:row>
          <xdr:rowOff>123825</xdr:rowOff>
        </xdr:from>
        <xdr:to>
          <xdr:col>9</xdr:col>
          <xdr:colOff>152400</xdr:colOff>
          <xdr:row>46</xdr:row>
          <xdr:rowOff>19050</xdr:rowOff>
        </xdr:to>
        <xdr:sp macro="" textlink="">
          <xdr:nvSpPr>
            <xdr:cNvPr id="13536" name="Check Box 224" hidden="1">
              <a:extLst>
                <a:ext uri="{63B3BB69-23CF-44E3-9099-C40C66FF867C}">
                  <a14:compatExt spid="_x0000_s13536"/>
                </a:ext>
                <a:ext uri="{FF2B5EF4-FFF2-40B4-BE49-F238E27FC236}">
                  <a16:creationId xmlns:a16="http://schemas.microsoft.com/office/drawing/2014/main" id="{00000000-0008-0000-0700-0000E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45</xdr:row>
          <xdr:rowOff>123825</xdr:rowOff>
        </xdr:from>
        <xdr:to>
          <xdr:col>9</xdr:col>
          <xdr:colOff>152400</xdr:colOff>
          <xdr:row>47</xdr:row>
          <xdr:rowOff>19050</xdr:rowOff>
        </xdr:to>
        <xdr:sp macro="" textlink="">
          <xdr:nvSpPr>
            <xdr:cNvPr id="13537" name="Check Box 225" hidden="1">
              <a:extLst>
                <a:ext uri="{63B3BB69-23CF-44E3-9099-C40C66FF867C}">
                  <a14:compatExt spid="_x0000_s13537"/>
                </a:ext>
                <a:ext uri="{FF2B5EF4-FFF2-40B4-BE49-F238E27FC236}">
                  <a16:creationId xmlns:a16="http://schemas.microsoft.com/office/drawing/2014/main" id="{00000000-0008-0000-0700-0000E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3</xdr:row>
          <xdr:rowOff>104775</xdr:rowOff>
        </xdr:from>
        <xdr:to>
          <xdr:col>8</xdr:col>
          <xdr:colOff>152400</xdr:colOff>
          <xdr:row>5</xdr:row>
          <xdr:rowOff>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8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104775</xdr:rowOff>
        </xdr:from>
        <xdr:to>
          <xdr:col>8</xdr:col>
          <xdr:colOff>152400</xdr:colOff>
          <xdr:row>6</xdr:row>
          <xdr:rowOff>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8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95250</xdr:rowOff>
        </xdr:from>
        <xdr:to>
          <xdr:col>8</xdr:col>
          <xdr:colOff>152400</xdr:colOff>
          <xdr:row>7</xdr:row>
          <xdr:rowOff>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8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114300</xdr:rowOff>
        </xdr:from>
        <xdr:to>
          <xdr:col>8</xdr:col>
          <xdr:colOff>152400</xdr:colOff>
          <xdr:row>7</xdr:row>
          <xdr:rowOff>152400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8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114300</xdr:rowOff>
        </xdr:from>
        <xdr:to>
          <xdr:col>8</xdr:col>
          <xdr:colOff>152400</xdr:colOff>
          <xdr:row>15</xdr:row>
          <xdr:rowOff>9525</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8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123825</xdr:rowOff>
        </xdr:from>
        <xdr:to>
          <xdr:col>8</xdr:col>
          <xdr:colOff>152400</xdr:colOff>
          <xdr:row>16</xdr:row>
          <xdr:rowOff>19050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8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133350</xdr:rowOff>
        </xdr:from>
        <xdr:to>
          <xdr:col>8</xdr:col>
          <xdr:colOff>152400</xdr:colOff>
          <xdr:row>16</xdr:row>
          <xdr:rowOff>171450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8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266700</xdr:rowOff>
        </xdr:from>
        <xdr:to>
          <xdr:col>8</xdr:col>
          <xdr:colOff>161925</xdr:colOff>
          <xdr:row>17</xdr:row>
          <xdr:rowOff>152400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8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152400</xdr:colOff>
          <xdr:row>20</xdr:row>
          <xdr:rowOff>9525</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8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123825</xdr:rowOff>
        </xdr:from>
        <xdr:to>
          <xdr:col>8</xdr:col>
          <xdr:colOff>152400</xdr:colOff>
          <xdr:row>21</xdr:row>
          <xdr:rowOff>19050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8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114300</xdr:rowOff>
        </xdr:from>
        <xdr:to>
          <xdr:col>8</xdr:col>
          <xdr:colOff>152400</xdr:colOff>
          <xdr:row>22</xdr:row>
          <xdr:rowOff>9525</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8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104775</xdr:rowOff>
        </xdr:from>
        <xdr:to>
          <xdr:col>8</xdr:col>
          <xdr:colOff>152400</xdr:colOff>
          <xdr:row>10</xdr:row>
          <xdr:rowOff>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8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114300</xdr:rowOff>
        </xdr:from>
        <xdr:to>
          <xdr:col>8</xdr:col>
          <xdr:colOff>152400</xdr:colOff>
          <xdr:row>11</xdr:row>
          <xdr:rowOff>9525</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800-00001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114300</xdr:rowOff>
        </xdr:from>
        <xdr:to>
          <xdr:col>8</xdr:col>
          <xdr:colOff>152400</xdr:colOff>
          <xdr:row>12</xdr:row>
          <xdr:rowOff>9525</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8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114300</xdr:rowOff>
        </xdr:from>
        <xdr:to>
          <xdr:col>8</xdr:col>
          <xdr:colOff>161925</xdr:colOff>
          <xdr:row>12</xdr:row>
          <xdr:rowOff>152400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8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123825</xdr:rowOff>
        </xdr:from>
        <xdr:to>
          <xdr:col>8</xdr:col>
          <xdr:colOff>152400</xdr:colOff>
          <xdr:row>25</xdr:row>
          <xdr:rowOff>19050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8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114300</xdr:rowOff>
        </xdr:from>
        <xdr:to>
          <xdr:col>8</xdr:col>
          <xdr:colOff>152400</xdr:colOff>
          <xdr:row>26</xdr:row>
          <xdr:rowOff>9525</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8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114300</xdr:rowOff>
        </xdr:from>
        <xdr:to>
          <xdr:col>8</xdr:col>
          <xdr:colOff>152400</xdr:colOff>
          <xdr:row>27</xdr:row>
          <xdr:rowOff>19050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800-00001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114300</xdr:rowOff>
        </xdr:from>
        <xdr:to>
          <xdr:col>8</xdr:col>
          <xdr:colOff>152400</xdr:colOff>
          <xdr:row>27</xdr:row>
          <xdr:rowOff>152400</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800-00002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6</xdr:col>
      <xdr:colOff>2997</xdr:colOff>
      <xdr:row>6</xdr:row>
      <xdr:rowOff>85867</xdr:rowOff>
    </xdr:to>
    <xdr:pic>
      <xdr:nvPicPr>
        <xdr:cNvPr id="2" name="Grafik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2722557" y="772271"/>
          <a:ext cx="745761" cy="373380"/>
        </a:xfrm>
        <a:prstGeom prst="rect">
          <a:avLst/>
        </a:prstGeom>
      </xdr:spPr>
    </xdr:pic>
    <xdr:clientData/>
  </xdr:twoCellAnchor>
  <xdr:twoCellAnchor editAs="oneCell">
    <xdr:from>
      <xdr:col>6</xdr:col>
      <xdr:colOff>56951</xdr:colOff>
      <xdr:row>4</xdr:row>
      <xdr:rowOff>5963</xdr:rowOff>
    </xdr:from>
    <xdr:to>
      <xdr:col>7</xdr:col>
      <xdr:colOff>53009</xdr:colOff>
      <xdr:row>6</xdr:row>
      <xdr:rowOff>99982</xdr:rowOff>
    </xdr:to>
    <xdr:pic>
      <xdr:nvPicPr>
        <xdr:cNvPr id="3" name="Grafik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stretch>
          <a:fillRect/>
        </a:stretch>
      </xdr:blipFill>
      <xdr:spPr>
        <a:xfrm>
          <a:off x="3568777" y="787841"/>
          <a:ext cx="758058" cy="380890"/>
        </a:xfrm>
        <a:prstGeom prst="rect">
          <a:avLst/>
        </a:prstGeom>
      </xdr:spPr>
    </xdr:pic>
    <xdr:clientData/>
  </xdr:twoCellAnchor>
  <xdr:twoCellAnchor editAs="oneCell">
    <xdr:from>
      <xdr:col>4</xdr:col>
      <xdr:colOff>310661</xdr:colOff>
      <xdr:row>9</xdr:row>
      <xdr:rowOff>78039</xdr:rowOff>
    </xdr:from>
    <xdr:to>
      <xdr:col>5</xdr:col>
      <xdr:colOff>717474</xdr:colOff>
      <xdr:row>11</xdr:row>
      <xdr:rowOff>66442</xdr:rowOff>
    </xdr:to>
    <xdr:pic>
      <xdr:nvPicPr>
        <xdr:cNvPr id="4" name="Grafik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2722557" y="1529152"/>
          <a:ext cx="726813" cy="275274"/>
        </a:xfrm>
        <a:prstGeom prst="rect">
          <a:avLst/>
        </a:prstGeom>
      </xdr:spPr>
    </xdr:pic>
    <xdr:clientData/>
  </xdr:twoCellAnchor>
  <xdr:twoCellAnchor editAs="oneCell">
    <xdr:from>
      <xdr:col>6</xdr:col>
      <xdr:colOff>111453</xdr:colOff>
      <xdr:row>9</xdr:row>
      <xdr:rowOff>31531</xdr:rowOff>
    </xdr:from>
    <xdr:to>
      <xdr:col>7</xdr:col>
      <xdr:colOff>53009</xdr:colOff>
      <xdr:row>12</xdr:row>
      <xdr:rowOff>619</xdr:rowOff>
    </xdr:to>
    <xdr:pic>
      <xdr:nvPicPr>
        <xdr:cNvPr id="5" name="Grafik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4"/>
        <a:stretch>
          <a:fillRect/>
        </a:stretch>
      </xdr:blipFill>
      <xdr:spPr>
        <a:xfrm>
          <a:off x="3623279" y="1482644"/>
          <a:ext cx="703556" cy="399394"/>
        </a:xfrm>
        <a:prstGeom prst="rect">
          <a:avLst/>
        </a:prstGeom>
      </xdr:spPr>
    </xdr:pic>
    <xdr:clientData/>
  </xdr:twoCellAnchor>
  <xdr:twoCellAnchor editAs="oneCell">
    <xdr:from>
      <xdr:col>4</xdr:col>
      <xdr:colOff>310661</xdr:colOff>
      <xdr:row>13</xdr:row>
      <xdr:rowOff>112643</xdr:rowOff>
    </xdr:from>
    <xdr:to>
      <xdr:col>6</xdr:col>
      <xdr:colOff>139225</xdr:colOff>
      <xdr:row>15</xdr:row>
      <xdr:rowOff>88045</xdr:rowOff>
    </xdr:to>
    <xdr:pic>
      <xdr:nvPicPr>
        <xdr:cNvPr id="6" name="Grafik 5">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5"/>
        <a:stretch>
          <a:fillRect/>
        </a:stretch>
      </xdr:blipFill>
      <xdr:spPr>
        <a:xfrm>
          <a:off x="2722557" y="2213113"/>
          <a:ext cx="901599" cy="262272"/>
        </a:xfrm>
        <a:prstGeom prst="rect">
          <a:avLst/>
        </a:prstGeom>
      </xdr:spPr>
    </xdr:pic>
    <xdr:clientData/>
  </xdr:twoCellAnchor>
  <xdr:twoCellAnchor editAs="oneCell">
    <xdr:from>
      <xdr:col>5</xdr:col>
      <xdr:colOff>677009</xdr:colOff>
      <xdr:row>15</xdr:row>
      <xdr:rowOff>82486</xdr:rowOff>
    </xdr:from>
    <xdr:to>
      <xdr:col>7</xdr:col>
      <xdr:colOff>61974</xdr:colOff>
      <xdr:row>16</xdr:row>
      <xdr:rowOff>197413</xdr:rowOff>
    </xdr:to>
    <xdr:pic>
      <xdr:nvPicPr>
        <xdr:cNvPr id="7" name="Grafik 6">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6"/>
        <a:stretch>
          <a:fillRect/>
        </a:stretch>
      </xdr:blipFill>
      <xdr:spPr>
        <a:xfrm>
          <a:off x="3426835" y="2487756"/>
          <a:ext cx="900000" cy="258363"/>
        </a:xfrm>
        <a:prstGeom prst="rect">
          <a:avLst/>
        </a:prstGeom>
      </xdr:spPr>
    </xdr:pic>
    <xdr:clientData/>
  </xdr:twoCellAnchor>
  <xdr:twoCellAnchor editAs="oneCell">
    <xdr:from>
      <xdr:col>4</xdr:col>
      <xdr:colOff>310661</xdr:colOff>
      <xdr:row>18</xdr:row>
      <xdr:rowOff>64190</xdr:rowOff>
    </xdr:from>
    <xdr:to>
      <xdr:col>5</xdr:col>
      <xdr:colOff>681893</xdr:colOff>
      <xdr:row>21</xdr:row>
      <xdr:rowOff>101884</xdr:rowOff>
    </xdr:to>
    <xdr:pic>
      <xdr:nvPicPr>
        <xdr:cNvPr id="8" name="Grafik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7"/>
        <a:stretch>
          <a:fillRect/>
        </a:stretch>
      </xdr:blipFill>
      <xdr:spPr>
        <a:xfrm>
          <a:off x="2722557" y="3079060"/>
          <a:ext cx="691232" cy="468000"/>
        </a:xfrm>
        <a:prstGeom prst="rect">
          <a:avLst/>
        </a:prstGeom>
      </xdr:spPr>
    </xdr:pic>
    <xdr:clientData/>
  </xdr:twoCellAnchor>
  <xdr:twoCellAnchor editAs="oneCell">
    <xdr:from>
      <xdr:col>6</xdr:col>
      <xdr:colOff>126659</xdr:colOff>
      <xdr:row>18</xdr:row>
      <xdr:rowOff>66931</xdr:rowOff>
    </xdr:from>
    <xdr:to>
      <xdr:col>7</xdr:col>
      <xdr:colOff>53009</xdr:colOff>
      <xdr:row>21</xdr:row>
      <xdr:rowOff>104625</xdr:rowOff>
    </xdr:to>
    <xdr:pic>
      <xdr:nvPicPr>
        <xdr:cNvPr id="9" name="Grafik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8"/>
        <a:stretch>
          <a:fillRect/>
        </a:stretch>
      </xdr:blipFill>
      <xdr:spPr>
        <a:xfrm>
          <a:off x="3638485" y="3081801"/>
          <a:ext cx="688350" cy="468000"/>
        </a:xfrm>
        <a:prstGeom prst="rect">
          <a:avLst/>
        </a:prstGeom>
      </xdr:spPr>
    </xdr:pic>
    <xdr:clientData/>
  </xdr:twoCellAnchor>
  <xdr:twoCellAnchor editAs="oneCell">
    <xdr:from>
      <xdr:col>4</xdr:col>
      <xdr:colOff>310661</xdr:colOff>
      <xdr:row>24</xdr:row>
      <xdr:rowOff>140206</xdr:rowOff>
    </xdr:from>
    <xdr:to>
      <xdr:col>5</xdr:col>
      <xdr:colOff>653270</xdr:colOff>
      <xdr:row>27</xdr:row>
      <xdr:rowOff>24584</xdr:rowOff>
    </xdr:to>
    <xdr:pic>
      <xdr:nvPicPr>
        <xdr:cNvPr id="10" name="Grafik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9"/>
        <a:stretch>
          <a:fillRect/>
        </a:stretch>
      </xdr:blipFill>
      <xdr:spPr>
        <a:xfrm>
          <a:off x="2722557" y="3917076"/>
          <a:ext cx="662609" cy="314684"/>
        </a:xfrm>
        <a:prstGeom prst="rect">
          <a:avLst/>
        </a:prstGeom>
      </xdr:spPr>
    </xdr:pic>
    <xdr:clientData/>
  </xdr:twoCellAnchor>
  <xdr:twoCellAnchor editAs="oneCell">
    <xdr:from>
      <xdr:col>6</xdr:col>
      <xdr:colOff>46383</xdr:colOff>
      <xdr:row>24</xdr:row>
      <xdr:rowOff>56200</xdr:rowOff>
    </xdr:from>
    <xdr:to>
      <xdr:col>7</xdr:col>
      <xdr:colOff>53009</xdr:colOff>
      <xdr:row>27</xdr:row>
      <xdr:rowOff>60672</xdr:rowOff>
    </xdr:to>
    <xdr:pic>
      <xdr:nvPicPr>
        <xdr:cNvPr id="11" name="Grafik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10"/>
        <a:stretch>
          <a:fillRect/>
        </a:stretch>
      </xdr:blipFill>
      <xdr:spPr>
        <a:xfrm>
          <a:off x="3558209" y="3833070"/>
          <a:ext cx="768626" cy="43477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104775</xdr:rowOff>
        </xdr:from>
        <xdr:to>
          <xdr:col>8</xdr:col>
          <xdr:colOff>152400</xdr:colOff>
          <xdr:row>22</xdr:row>
          <xdr:rowOff>142875</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8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104775</xdr:rowOff>
        </xdr:from>
        <xdr:to>
          <xdr:col>9</xdr:col>
          <xdr:colOff>133350</xdr:colOff>
          <xdr:row>5</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8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104775</xdr:rowOff>
        </xdr:from>
        <xdr:to>
          <xdr:col>9</xdr:col>
          <xdr:colOff>133350</xdr:colOff>
          <xdr:row>6</xdr:row>
          <xdr:rowOff>0</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800-00002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xdr:row>
          <xdr:rowOff>95250</xdr:rowOff>
        </xdr:from>
        <xdr:to>
          <xdr:col>9</xdr:col>
          <xdr:colOff>133350</xdr:colOff>
          <xdr:row>7</xdr:row>
          <xdr:rowOff>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800-00002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114300</xdr:rowOff>
        </xdr:from>
        <xdr:to>
          <xdr:col>9</xdr:col>
          <xdr:colOff>133350</xdr:colOff>
          <xdr:row>7</xdr:row>
          <xdr:rowOff>152400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800-00002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13</xdr:row>
          <xdr:rowOff>114300</xdr:rowOff>
        </xdr:from>
        <xdr:to>
          <xdr:col>9</xdr:col>
          <xdr:colOff>133350</xdr:colOff>
          <xdr:row>15</xdr:row>
          <xdr:rowOff>9525</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800-00002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123825</xdr:rowOff>
        </xdr:from>
        <xdr:to>
          <xdr:col>9</xdr:col>
          <xdr:colOff>133350</xdr:colOff>
          <xdr:row>16</xdr:row>
          <xdr:rowOff>19050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800-00002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133350</xdr:rowOff>
        </xdr:from>
        <xdr:to>
          <xdr:col>9</xdr:col>
          <xdr:colOff>133350</xdr:colOff>
          <xdr:row>16</xdr:row>
          <xdr:rowOff>171450</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800-00002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266700</xdr:rowOff>
        </xdr:from>
        <xdr:to>
          <xdr:col>9</xdr:col>
          <xdr:colOff>133350</xdr:colOff>
          <xdr:row>17</xdr:row>
          <xdr:rowOff>152400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800-00002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114300</xdr:rowOff>
        </xdr:from>
        <xdr:to>
          <xdr:col>9</xdr:col>
          <xdr:colOff>133350</xdr:colOff>
          <xdr:row>20</xdr:row>
          <xdr:rowOff>9525</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800-00002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123825</xdr:rowOff>
        </xdr:from>
        <xdr:to>
          <xdr:col>9</xdr:col>
          <xdr:colOff>133350</xdr:colOff>
          <xdr:row>21</xdr:row>
          <xdr:rowOff>19050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800-00002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xdr:row>
          <xdr:rowOff>114300</xdr:rowOff>
        </xdr:from>
        <xdr:to>
          <xdr:col>9</xdr:col>
          <xdr:colOff>133350</xdr:colOff>
          <xdr:row>22</xdr:row>
          <xdr:rowOff>9525</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800-00002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104775</xdr:rowOff>
        </xdr:from>
        <xdr:to>
          <xdr:col>9</xdr:col>
          <xdr:colOff>133350</xdr:colOff>
          <xdr:row>10</xdr:row>
          <xdr:rowOff>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800-00002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114300</xdr:rowOff>
        </xdr:from>
        <xdr:to>
          <xdr:col>9</xdr:col>
          <xdr:colOff>133350</xdr:colOff>
          <xdr:row>11</xdr:row>
          <xdr:rowOff>9525</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800-00002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114300</xdr:rowOff>
        </xdr:from>
        <xdr:to>
          <xdr:col>9</xdr:col>
          <xdr:colOff>133350</xdr:colOff>
          <xdr:row>12</xdr:row>
          <xdr:rowOff>9525</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800-00002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11</xdr:row>
          <xdr:rowOff>114300</xdr:rowOff>
        </xdr:from>
        <xdr:to>
          <xdr:col>9</xdr:col>
          <xdr:colOff>133350</xdr:colOff>
          <xdr:row>12</xdr:row>
          <xdr:rowOff>152400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800-00003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23</xdr:row>
          <xdr:rowOff>123825</xdr:rowOff>
        </xdr:from>
        <xdr:to>
          <xdr:col>9</xdr:col>
          <xdr:colOff>133350</xdr:colOff>
          <xdr:row>25</xdr:row>
          <xdr:rowOff>19050</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800-00003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24</xdr:row>
          <xdr:rowOff>114300</xdr:rowOff>
        </xdr:from>
        <xdr:to>
          <xdr:col>9</xdr:col>
          <xdr:colOff>133350</xdr:colOff>
          <xdr:row>26</xdr:row>
          <xdr:rowOff>9525</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800-00003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25</xdr:row>
          <xdr:rowOff>114300</xdr:rowOff>
        </xdr:from>
        <xdr:to>
          <xdr:col>9</xdr:col>
          <xdr:colOff>133350</xdr:colOff>
          <xdr:row>27</xdr:row>
          <xdr:rowOff>19050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800-00003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114300</xdr:rowOff>
        </xdr:from>
        <xdr:to>
          <xdr:col>9</xdr:col>
          <xdr:colOff>133350</xdr:colOff>
          <xdr:row>27</xdr:row>
          <xdr:rowOff>152400</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800-00003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xdr:row>
          <xdr:rowOff>104775</xdr:rowOff>
        </xdr:from>
        <xdr:to>
          <xdr:col>9</xdr:col>
          <xdr:colOff>133350</xdr:colOff>
          <xdr:row>22</xdr:row>
          <xdr:rowOff>142875</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800-00003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5</xdr:col>
      <xdr:colOff>722302</xdr:colOff>
      <xdr:row>6</xdr:row>
      <xdr:rowOff>81833</xdr:rowOff>
    </xdr:to>
    <xdr:pic>
      <xdr:nvPicPr>
        <xdr:cNvPr id="52" name="Grafik 51">
          <a:extLst>
            <a:ext uri="{FF2B5EF4-FFF2-40B4-BE49-F238E27FC236}">
              <a16:creationId xmlns:a16="http://schemas.microsoft.com/office/drawing/2014/main" id="{00000000-0008-0000-0800-000034000000}"/>
            </a:ext>
          </a:extLst>
        </xdr:cNvPr>
        <xdr:cNvPicPr>
          <a:picLocks noChangeAspect="1"/>
        </xdr:cNvPicPr>
      </xdr:nvPicPr>
      <xdr:blipFill>
        <a:blip xmlns:r="http://schemas.openxmlformats.org/officeDocument/2006/relationships" r:embed="rId1"/>
        <a:stretch>
          <a:fillRect/>
        </a:stretch>
      </xdr:blipFill>
      <xdr:spPr>
        <a:xfrm>
          <a:off x="2718581" y="767633"/>
          <a:ext cx="743111" cy="373380"/>
        </a:xfrm>
        <a:prstGeom prst="rect">
          <a:avLst/>
        </a:prstGeom>
      </xdr:spPr>
    </xdr:pic>
    <xdr:clientData/>
  </xdr:twoCellAnchor>
  <xdr:twoCellAnchor editAs="oneCell">
    <xdr:from>
      <xdr:col>4</xdr:col>
      <xdr:colOff>310661</xdr:colOff>
      <xdr:row>9</xdr:row>
      <xdr:rowOff>78039</xdr:rowOff>
    </xdr:from>
    <xdr:to>
      <xdr:col>5</xdr:col>
      <xdr:colOff>722404</xdr:colOff>
      <xdr:row>11</xdr:row>
      <xdr:rowOff>63753</xdr:rowOff>
    </xdr:to>
    <xdr:pic>
      <xdr:nvPicPr>
        <xdr:cNvPr id="53" name="Grafik 52">
          <a:extLst>
            <a:ext uri="{FF2B5EF4-FFF2-40B4-BE49-F238E27FC236}">
              <a16:creationId xmlns:a16="http://schemas.microsoft.com/office/drawing/2014/main" id="{00000000-0008-0000-0800-000035000000}"/>
            </a:ext>
          </a:extLst>
        </xdr:cNvPr>
        <xdr:cNvPicPr>
          <a:picLocks noChangeAspect="1"/>
        </xdr:cNvPicPr>
      </xdr:nvPicPr>
      <xdr:blipFill>
        <a:blip xmlns:r="http://schemas.openxmlformats.org/officeDocument/2006/relationships" r:embed="rId3"/>
        <a:stretch>
          <a:fillRect/>
        </a:stretch>
      </xdr:blipFill>
      <xdr:spPr>
        <a:xfrm>
          <a:off x="2718581" y="1762059"/>
          <a:ext cx="724163" cy="275274"/>
        </a:xfrm>
        <a:prstGeom prst="rect">
          <a:avLst/>
        </a:prstGeom>
      </xdr:spPr>
    </xdr:pic>
    <xdr:clientData/>
  </xdr:twoCellAnchor>
  <xdr:twoCellAnchor editAs="oneCell">
    <xdr:from>
      <xdr:col>4</xdr:col>
      <xdr:colOff>310661</xdr:colOff>
      <xdr:row>18</xdr:row>
      <xdr:rowOff>64190</xdr:rowOff>
    </xdr:from>
    <xdr:to>
      <xdr:col>5</xdr:col>
      <xdr:colOff>686823</xdr:colOff>
      <xdr:row>21</xdr:row>
      <xdr:rowOff>97850</xdr:rowOff>
    </xdr:to>
    <xdr:pic>
      <xdr:nvPicPr>
        <xdr:cNvPr id="54" name="Grafik 53">
          <a:extLst>
            <a:ext uri="{FF2B5EF4-FFF2-40B4-BE49-F238E27FC236}">
              <a16:creationId xmlns:a16="http://schemas.microsoft.com/office/drawing/2014/main" id="{00000000-0008-0000-0800-000036000000}"/>
            </a:ext>
          </a:extLst>
        </xdr:cNvPr>
        <xdr:cNvPicPr>
          <a:picLocks noChangeAspect="1"/>
        </xdr:cNvPicPr>
      </xdr:nvPicPr>
      <xdr:blipFill>
        <a:blip xmlns:r="http://schemas.openxmlformats.org/officeDocument/2006/relationships" r:embed="rId7"/>
        <a:stretch>
          <a:fillRect/>
        </a:stretch>
      </xdr:blipFill>
      <xdr:spPr>
        <a:xfrm>
          <a:off x="2718581" y="3432230"/>
          <a:ext cx="688582" cy="468000"/>
        </a:xfrm>
        <a:prstGeom prst="rect">
          <a:avLst/>
        </a:prstGeom>
      </xdr:spPr>
    </xdr:pic>
    <xdr:clientData/>
  </xdr:twoCellAnchor>
  <xdr:twoCellAnchor editAs="oneCell">
    <xdr:from>
      <xdr:col>4</xdr:col>
      <xdr:colOff>310661</xdr:colOff>
      <xdr:row>24</xdr:row>
      <xdr:rowOff>140206</xdr:rowOff>
    </xdr:from>
    <xdr:to>
      <xdr:col>5</xdr:col>
      <xdr:colOff>658200</xdr:colOff>
      <xdr:row>27</xdr:row>
      <xdr:rowOff>20550</xdr:rowOff>
    </xdr:to>
    <xdr:pic>
      <xdr:nvPicPr>
        <xdr:cNvPr id="55" name="Grafik 54">
          <a:extLst>
            <a:ext uri="{FF2B5EF4-FFF2-40B4-BE49-F238E27FC236}">
              <a16:creationId xmlns:a16="http://schemas.microsoft.com/office/drawing/2014/main" id="{00000000-0008-0000-0800-000037000000}"/>
            </a:ext>
          </a:extLst>
        </xdr:cNvPr>
        <xdr:cNvPicPr>
          <a:picLocks noChangeAspect="1"/>
        </xdr:cNvPicPr>
      </xdr:nvPicPr>
      <xdr:blipFill>
        <a:blip xmlns:r="http://schemas.openxmlformats.org/officeDocument/2006/relationships" r:embed="rId9"/>
        <a:stretch>
          <a:fillRect/>
        </a:stretch>
      </xdr:blipFill>
      <xdr:spPr>
        <a:xfrm>
          <a:off x="2718581" y="4422646"/>
          <a:ext cx="659959" cy="31468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3</xdr:row>
          <xdr:rowOff>104775</xdr:rowOff>
        </xdr:from>
        <xdr:to>
          <xdr:col>8</xdr:col>
          <xdr:colOff>152400</xdr:colOff>
          <xdr:row>5</xdr:row>
          <xdr:rowOff>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800-00003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104775</xdr:rowOff>
        </xdr:from>
        <xdr:to>
          <xdr:col>8</xdr:col>
          <xdr:colOff>152400</xdr:colOff>
          <xdr:row>6</xdr:row>
          <xdr:rowOff>0</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800-00003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95250</xdr:rowOff>
        </xdr:from>
        <xdr:to>
          <xdr:col>8</xdr:col>
          <xdr:colOff>152400</xdr:colOff>
          <xdr:row>7</xdr:row>
          <xdr:rowOff>0</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800-00003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114300</xdr:rowOff>
        </xdr:from>
        <xdr:to>
          <xdr:col>8</xdr:col>
          <xdr:colOff>152400</xdr:colOff>
          <xdr:row>7</xdr:row>
          <xdr:rowOff>152400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800-00003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114300</xdr:rowOff>
        </xdr:from>
        <xdr:to>
          <xdr:col>8</xdr:col>
          <xdr:colOff>152400</xdr:colOff>
          <xdr:row>15</xdr:row>
          <xdr:rowOff>9525</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800-00003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123825</xdr:rowOff>
        </xdr:from>
        <xdr:to>
          <xdr:col>8</xdr:col>
          <xdr:colOff>152400</xdr:colOff>
          <xdr:row>16</xdr:row>
          <xdr:rowOff>19050</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800-00003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133350</xdr:rowOff>
        </xdr:from>
        <xdr:to>
          <xdr:col>8</xdr:col>
          <xdr:colOff>152400</xdr:colOff>
          <xdr:row>16</xdr:row>
          <xdr:rowOff>171450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800-00003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266700</xdr:rowOff>
        </xdr:from>
        <xdr:to>
          <xdr:col>8</xdr:col>
          <xdr:colOff>161925</xdr:colOff>
          <xdr:row>17</xdr:row>
          <xdr:rowOff>152400</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800-00003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152400</xdr:colOff>
          <xdr:row>20</xdr:row>
          <xdr:rowOff>9525</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800-00003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123825</xdr:rowOff>
        </xdr:from>
        <xdr:to>
          <xdr:col>8</xdr:col>
          <xdr:colOff>152400</xdr:colOff>
          <xdr:row>21</xdr:row>
          <xdr:rowOff>19050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800-00003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114300</xdr:rowOff>
        </xdr:from>
        <xdr:to>
          <xdr:col>8</xdr:col>
          <xdr:colOff>152400</xdr:colOff>
          <xdr:row>22</xdr:row>
          <xdr:rowOff>9525</xdr:rowOff>
        </xdr:to>
        <xdr:sp macro="" textlink="">
          <xdr:nvSpPr>
            <xdr:cNvPr id="14400" name="Check Box 64" hidden="1">
              <a:extLst>
                <a:ext uri="{63B3BB69-23CF-44E3-9099-C40C66FF867C}">
                  <a14:compatExt spid="_x0000_s14400"/>
                </a:ext>
                <a:ext uri="{FF2B5EF4-FFF2-40B4-BE49-F238E27FC236}">
                  <a16:creationId xmlns:a16="http://schemas.microsoft.com/office/drawing/2014/main" id="{00000000-0008-0000-0800-00004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104775</xdr:rowOff>
        </xdr:from>
        <xdr:to>
          <xdr:col>8</xdr:col>
          <xdr:colOff>152400</xdr:colOff>
          <xdr:row>10</xdr:row>
          <xdr:rowOff>0</xdr:rowOff>
        </xdr:to>
        <xdr:sp macro="" textlink="">
          <xdr:nvSpPr>
            <xdr:cNvPr id="14401" name="Check Box 65" hidden="1">
              <a:extLst>
                <a:ext uri="{63B3BB69-23CF-44E3-9099-C40C66FF867C}">
                  <a14:compatExt spid="_x0000_s14401"/>
                </a:ext>
                <a:ext uri="{FF2B5EF4-FFF2-40B4-BE49-F238E27FC236}">
                  <a16:creationId xmlns:a16="http://schemas.microsoft.com/office/drawing/2014/main" id="{00000000-0008-0000-0800-00004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114300</xdr:rowOff>
        </xdr:from>
        <xdr:to>
          <xdr:col>8</xdr:col>
          <xdr:colOff>152400</xdr:colOff>
          <xdr:row>11</xdr:row>
          <xdr:rowOff>9525</xdr:rowOff>
        </xdr:to>
        <xdr:sp macro="" textlink="">
          <xdr:nvSpPr>
            <xdr:cNvPr id="14402" name="Check Box 66" hidden="1">
              <a:extLst>
                <a:ext uri="{63B3BB69-23CF-44E3-9099-C40C66FF867C}">
                  <a14:compatExt spid="_x0000_s14402"/>
                </a:ext>
                <a:ext uri="{FF2B5EF4-FFF2-40B4-BE49-F238E27FC236}">
                  <a16:creationId xmlns:a16="http://schemas.microsoft.com/office/drawing/2014/main" id="{00000000-0008-0000-0800-00004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114300</xdr:rowOff>
        </xdr:from>
        <xdr:to>
          <xdr:col>8</xdr:col>
          <xdr:colOff>152400</xdr:colOff>
          <xdr:row>12</xdr:row>
          <xdr:rowOff>9525</xdr:rowOff>
        </xdr:to>
        <xdr:sp macro="" textlink="">
          <xdr:nvSpPr>
            <xdr:cNvPr id="14403" name="Check Box 67" hidden="1">
              <a:extLst>
                <a:ext uri="{63B3BB69-23CF-44E3-9099-C40C66FF867C}">
                  <a14:compatExt spid="_x0000_s14403"/>
                </a:ext>
                <a:ext uri="{FF2B5EF4-FFF2-40B4-BE49-F238E27FC236}">
                  <a16:creationId xmlns:a16="http://schemas.microsoft.com/office/drawing/2014/main" id="{00000000-0008-0000-0800-00004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114300</xdr:rowOff>
        </xdr:from>
        <xdr:to>
          <xdr:col>8</xdr:col>
          <xdr:colOff>161925</xdr:colOff>
          <xdr:row>12</xdr:row>
          <xdr:rowOff>152400</xdr:rowOff>
        </xdr:to>
        <xdr:sp macro="" textlink="">
          <xdr:nvSpPr>
            <xdr:cNvPr id="14404" name="Check Box 68" hidden="1">
              <a:extLst>
                <a:ext uri="{63B3BB69-23CF-44E3-9099-C40C66FF867C}">
                  <a14:compatExt spid="_x0000_s14404"/>
                </a:ext>
                <a:ext uri="{FF2B5EF4-FFF2-40B4-BE49-F238E27FC236}">
                  <a16:creationId xmlns:a16="http://schemas.microsoft.com/office/drawing/2014/main" id="{00000000-0008-0000-0800-00004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123825</xdr:rowOff>
        </xdr:from>
        <xdr:to>
          <xdr:col>8</xdr:col>
          <xdr:colOff>152400</xdr:colOff>
          <xdr:row>25</xdr:row>
          <xdr:rowOff>19050</xdr:rowOff>
        </xdr:to>
        <xdr:sp macro="" textlink="">
          <xdr:nvSpPr>
            <xdr:cNvPr id="14405" name="Check Box 69" hidden="1">
              <a:extLst>
                <a:ext uri="{63B3BB69-23CF-44E3-9099-C40C66FF867C}">
                  <a14:compatExt spid="_x0000_s14405"/>
                </a:ext>
                <a:ext uri="{FF2B5EF4-FFF2-40B4-BE49-F238E27FC236}">
                  <a16:creationId xmlns:a16="http://schemas.microsoft.com/office/drawing/2014/main" id="{00000000-0008-0000-0800-00004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114300</xdr:rowOff>
        </xdr:from>
        <xdr:to>
          <xdr:col>8</xdr:col>
          <xdr:colOff>152400</xdr:colOff>
          <xdr:row>26</xdr:row>
          <xdr:rowOff>9525</xdr:rowOff>
        </xdr:to>
        <xdr:sp macro="" textlink="">
          <xdr:nvSpPr>
            <xdr:cNvPr id="14406" name="Check Box 70" hidden="1">
              <a:extLst>
                <a:ext uri="{63B3BB69-23CF-44E3-9099-C40C66FF867C}">
                  <a14:compatExt spid="_x0000_s14406"/>
                </a:ext>
                <a:ext uri="{FF2B5EF4-FFF2-40B4-BE49-F238E27FC236}">
                  <a16:creationId xmlns:a16="http://schemas.microsoft.com/office/drawing/2014/main" id="{00000000-0008-0000-0800-00004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114300</xdr:rowOff>
        </xdr:from>
        <xdr:to>
          <xdr:col>8</xdr:col>
          <xdr:colOff>152400</xdr:colOff>
          <xdr:row>27</xdr:row>
          <xdr:rowOff>19050</xdr:rowOff>
        </xdr:to>
        <xdr:sp macro="" textlink="">
          <xdr:nvSpPr>
            <xdr:cNvPr id="14407" name="Check Box 71" hidden="1">
              <a:extLst>
                <a:ext uri="{63B3BB69-23CF-44E3-9099-C40C66FF867C}">
                  <a14:compatExt spid="_x0000_s14407"/>
                </a:ext>
                <a:ext uri="{FF2B5EF4-FFF2-40B4-BE49-F238E27FC236}">
                  <a16:creationId xmlns:a16="http://schemas.microsoft.com/office/drawing/2014/main" id="{00000000-0008-0000-0800-00004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114300</xdr:rowOff>
        </xdr:from>
        <xdr:to>
          <xdr:col>8</xdr:col>
          <xdr:colOff>152400</xdr:colOff>
          <xdr:row>27</xdr:row>
          <xdr:rowOff>152400</xdr:rowOff>
        </xdr:to>
        <xdr:sp macro="" textlink="">
          <xdr:nvSpPr>
            <xdr:cNvPr id="14408" name="Check Box 72" hidden="1">
              <a:extLst>
                <a:ext uri="{63B3BB69-23CF-44E3-9099-C40C66FF867C}">
                  <a14:compatExt spid="_x0000_s14408"/>
                </a:ext>
                <a:ext uri="{FF2B5EF4-FFF2-40B4-BE49-F238E27FC236}">
                  <a16:creationId xmlns:a16="http://schemas.microsoft.com/office/drawing/2014/main" id="{00000000-0008-0000-0800-00004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6</xdr:col>
      <xdr:colOff>2997</xdr:colOff>
      <xdr:row>6</xdr:row>
      <xdr:rowOff>85867</xdr:rowOff>
    </xdr:to>
    <xdr:pic>
      <xdr:nvPicPr>
        <xdr:cNvPr id="75" name="Grafik 1">
          <a:extLst>
            <a:ext uri="{FF2B5EF4-FFF2-40B4-BE49-F238E27FC236}">
              <a16:creationId xmlns:a16="http://schemas.microsoft.com/office/drawing/2014/main" id="{00000000-0008-0000-0800-00004B000000}"/>
            </a:ext>
          </a:extLst>
        </xdr:cNvPr>
        <xdr:cNvPicPr>
          <a:picLocks noChangeAspect="1"/>
        </xdr:cNvPicPr>
      </xdr:nvPicPr>
      <xdr:blipFill>
        <a:blip xmlns:r="http://schemas.openxmlformats.org/officeDocument/2006/relationships" r:embed="rId1"/>
        <a:stretch>
          <a:fillRect/>
        </a:stretch>
      </xdr:blipFill>
      <xdr:spPr>
        <a:xfrm>
          <a:off x="2787161" y="761918"/>
          <a:ext cx="749611" cy="371699"/>
        </a:xfrm>
        <a:prstGeom prst="rect">
          <a:avLst/>
        </a:prstGeom>
      </xdr:spPr>
    </xdr:pic>
    <xdr:clientData/>
  </xdr:twoCellAnchor>
  <xdr:twoCellAnchor editAs="oneCell">
    <xdr:from>
      <xdr:col>6</xdr:col>
      <xdr:colOff>56951</xdr:colOff>
      <xdr:row>4</xdr:row>
      <xdr:rowOff>5963</xdr:rowOff>
    </xdr:from>
    <xdr:to>
      <xdr:col>7</xdr:col>
      <xdr:colOff>53009</xdr:colOff>
      <xdr:row>6</xdr:row>
      <xdr:rowOff>99982</xdr:rowOff>
    </xdr:to>
    <xdr:pic>
      <xdr:nvPicPr>
        <xdr:cNvPr id="76" name="Grafik 2">
          <a:extLst>
            <a:ext uri="{FF2B5EF4-FFF2-40B4-BE49-F238E27FC236}">
              <a16:creationId xmlns:a16="http://schemas.microsoft.com/office/drawing/2014/main" id="{00000000-0008-0000-0800-00004C000000}"/>
            </a:ext>
          </a:extLst>
        </xdr:cNvPr>
        <xdr:cNvPicPr>
          <a:picLocks noChangeAspect="1"/>
        </xdr:cNvPicPr>
      </xdr:nvPicPr>
      <xdr:blipFill>
        <a:blip xmlns:r="http://schemas.openxmlformats.org/officeDocument/2006/relationships" r:embed="rId2"/>
        <a:stretch>
          <a:fillRect/>
        </a:stretch>
      </xdr:blipFill>
      <xdr:spPr>
        <a:xfrm>
          <a:off x="3628826" y="767963"/>
          <a:ext cx="777108" cy="379769"/>
        </a:xfrm>
        <a:prstGeom prst="rect">
          <a:avLst/>
        </a:prstGeom>
      </xdr:spPr>
    </xdr:pic>
    <xdr:clientData/>
  </xdr:twoCellAnchor>
  <xdr:twoCellAnchor editAs="oneCell">
    <xdr:from>
      <xdr:col>4</xdr:col>
      <xdr:colOff>310661</xdr:colOff>
      <xdr:row>9</xdr:row>
      <xdr:rowOff>78039</xdr:rowOff>
    </xdr:from>
    <xdr:to>
      <xdr:col>5</xdr:col>
      <xdr:colOff>717474</xdr:colOff>
      <xdr:row>11</xdr:row>
      <xdr:rowOff>66442</xdr:rowOff>
    </xdr:to>
    <xdr:pic>
      <xdr:nvPicPr>
        <xdr:cNvPr id="77" name="Grafik 3">
          <a:extLst>
            <a:ext uri="{FF2B5EF4-FFF2-40B4-BE49-F238E27FC236}">
              <a16:creationId xmlns:a16="http://schemas.microsoft.com/office/drawing/2014/main" id="{00000000-0008-0000-0800-00004D000000}"/>
            </a:ext>
          </a:extLst>
        </xdr:cNvPr>
        <xdr:cNvPicPr>
          <a:picLocks noChangeAspect="1"/>
        </xdr:cNvPicPr>
      </xdr:nvPicPr>
      <xdr:blipFill>
        <a:blip xmlns:r="http://schemas.openxmlformats.org/officeDocument/2006/relationships" r:embed="rId3"/>
        <a:stretch>
          <a:fillRect/>
        </a:stretch>
      </xdr:blipFill>
      <xdr:spPr>
        <a:xfrm>
          <a:off x="2787161" y="1859214"/>
          <a:ext cx="730663" cy="274153"/>
        </a:xfrm>
        <a:prstGeom prst="rect">
          <a:avLst/>
        </a:prstGeom>
      </xdr:spPr>
    </xdr:pic>
    <xdr:clientData/>
  </xdr:twoCellAnchor>
  <xdr:twoCellAnchor editAs="oneCell">
    <xdr:from>
      <xdr:col>6</xdr:col>
      <xdr:colOff>111453</xdr:colOff>
      <xdr:row>9</xdr:row>
      <xdr:rowOff>31531</xdr:rowOff>
    </xdr:from>
    <xdr:to>
      <xdr:col>7</xdr:col>
      <xdr:colOff>53009</xdr:colOff>
      <xdr:row>12</xdr:row>
      <xdr:rowOff>619</xdr:rowOff>
    </xdr:to>
    <xdr:pic>
      <xdr:nvPicPr>
        <xdr:cNvPr id="78" name="Grafik 4">
          <a:extLst>
            <a:ext uri="{FF2B5EF4-FFF2-40B4-BE49-F238E27FC236}">
              <a16:creationId xmlns:a16="http://schemas.microsoft.com/office/drawing/2014/main" id="{00000000-0008-0000-0800-00004E000000}"/>
            </a:ext>
          </a:extLst>
        </xdr:cNvPr>
        <xdr:cNvPicPr>
          <a:picLocks noChangeAspect="1"/>
        </xdr:cNvPicPr>
      </xdr:nvPicPr>
      <xdr:blipFill>
        <a:blip xmlns:r="http://schemas.openxmlformats.org/officeDocument/2006/relationships" r:embed="rId4"/>
        <a:stretch>
          <a:fillRect/>
        </a:stretch>
      </xdr:blipFill>
      <xdr:spPr>
        <a:xfrm>
          <a:off x="3683328" y="1812706"/>
          <a:ext cx="722606" cy="397713"/>
        </a:xfrm>
        <a:prstGeom prst="rect">
          <a:avLst/>
        </a:prstGeom>
      </xdr:spPr>
    </xdr:pic>
    <xdr:clientData/>
  </xdr:twoCellAnchor>
  <xdr:twoCellAnchor editAs="oneCell">
    <xdr:from>
      <xdr:col>4</xdr:col>
      <xdr:colOff>310661</xdr:colOff>
      <xdr:row>13</xdr:row>
      <xdr:rowOff>112643</xdr:rowOff>
    </xdr:from>
    <xdr:to>
      <xdr:col>6</xdr:col>
      <xdr:colOff>139225</xdr:colOff>
      <xdr:row>15</xdr:row>
      <xdr:rowOff>88045</xdr:rowOff>
    </xdr:to>
    <xdr:pic>
      <xdr:nvPicPr>
        <xdr:cNvPr id="79" name="Grafik 5">
          <a:extLst>
            <a:ext uri="{FF2B5EF4-FFF2-40B4-BE49-F238E27FC236}">
              <a16:creationId xmlns:a16="http://schemas.microsoft.com/office/drawing/2014/main" id="{00000000-0008-0000-0800-00004F000000}"/>
            </a:ext>
          </a:extLst>
        </xdr:cNvPr>
        <xdr:cNvPicPr>
          <a:picLocks noChangeAspect="1"/>
        </xdr:cNvPicPr>
      </xdr:nvPicPr>
      <xdr:blipFill>
        <a:blip xmlns:r="http://schemas.openxmlformats.org/officeDocument/2006/relationships" r:embed="rId5"/>
        <a:stretch>
          <a:fillRect/>
        </a:stretch>
      </xdr:blipFill>
      <xdr:spPr>
        <a:xfrm>
          <a:off x="2787161" y="2770118"/>
          <a:ext cx="923939" cy="261152"/>
        </a:xfrm>
        <a:prstGeom prst="rect">
          <a:avLst/>
        </a:prstGeom>
      </xdr:spPr>
    </xdr:pic>
    <xdr:clientData/>
  </xdr:twoCellAnchor>
  <xdr:twoCellAnchor editAs="oneCell">
    <xdr:from>
      <xdr:col>5</xdr:col>
      <xdr:colOff>677009</xdr:colOff>
      <xdr:row>15</xdr:row>
      <xdr:rowOff>82486</xdr:rowOff>
    </xdr:from>
    <xdr:to>
      <xdr:col>7</xdr:col>
      <xdr:colOff>61974</xdr:colOff>
      <xdr:row>16</xdr:row>
      <xdr:rowOff>197413</xdr:rowOff>
    </xdr:to>
    <xdr:pic>
      <xdr:nvPicPr>
        <xdr:cNvPr id="80" name="Grafik 6">
          <a:extLst>
            <a:ext uri="{FF2B5EF4-FFF2-40B4-BE49-F238E27FC236}">
              <a16:creationId xmlns:a16="http://schemas.microsoft.com/office/drawing/2014/main" id="{00000000-0008-0000-0800-000050000000}"/>
            </a:ext>
          </a:extLst>
        </xdr:cNvPr>
        <xdr:cNvPicPr>
          <a:picLocks noChangeAspect="1"/>
        </xdr:cNvPicPr>
      </xdr:nvPicPr>
      <xdr:blipFill>
        <a:blip xmlns:r="http://schemas.openxmlformats.org/officeDocument/2006/relationships" r:embed="rId6"/>
        <a:stretch>
          <a:fillRect/>
        </a:stretch>
      </xdr:blipFill>
      <xdr:spPr>
        <a:xfrm>
          <a:off x="3477359" y="3025711"/>
          <a:ext cx="937540" cy="257802"/>
        </a:xfrm>
        <a:prstGeom prst="rect">
          <a:avLst/>
        </a:prstGeom>
      </xdr:spPr>
    </xdr:pic>
    <xdr:clientData/>
  </xdr:twoCellAnchor>
  <xdr:twoCellAnchor editAs="oneCell">
    <xdr:from>
      <xdr:col>4</xdr:col>
      <xdr:colOff>310661</xdr:colOff>
      <xdr:row>18</xdr:row>
      <xdr:rowOff>64190</xdr:rowOff>
    </xdr:from>
    <xdr:to>
      <xdr:col>5</xdr:col>
      <xdr:colOff>681893</xdr:colOff>
      <xdr:row>21</xdr:row>
      <xdr:rowOff>101884</xdr:rowOff>
    </xdr:to>
    <xdr:pic>
      <xdr:nvPicPr>
        <xdr:cNvPr id="81" name="Grafik 7">
          <a:extLst>
            <a:ext uri="{FF2B5EF4-FFF2-40B4-BE49-F238E27FC236}">
              <a16:creationId xmlns:a16="http://schemas.microsoft.com/office/drawing/2014/main" id="{00000000-0008-0000-0800-000051000000}"/>
            </a:ext>
          </a:extLst>
        </xdr:cNvPr>
        <xdr:cNvPicPr>
          <a:picLocks noChangeAspect="1"/>
        </xdr:cNvPicPr>
      </xdr:nvPicPr>
      <xdr:blipFill>
        <a:blip xmlns:r="http://schemas.openxmlformats.org/officeDocument/2006/relationships" r:embed="rId7"/>
        <a:stretch>
          <a:fillRect/>
        </a:stretch>
      </xdr:blipFill>
      <xdr:spPr>
        <a:xfrm>
          <a:off x="2787161" y="3893240"/>
          <a:ext cx="695082" cy="466319"/>
        </a:xfrm>
        <a:prstGeom prst="rect">
          <a:avLst/>
        </a:prstGeom>
      </xdr:spPr>
    </xdr:pic>
    <xdr:clientData/>
  </xdr:twoCellAnchor>
  <xdr:twoCellAnchor editAs="oneCell">
    <xdr:from>
      <xdr:col>6</xdr:col>
      <xdr:colOff>126659</xdr:colOff>
      <xdr:row>18</xdr:row>
      <xdr:rowOff>66931</xdr:rowOff>
    </xdr:from>
    <xdr:to>
      <xdr:col>7</xdr:col>
      <xdr:colOff>53009</xdr:colOff>
      <xdr:row>21</xdr:row>
      <xdr:rowOff>104625</xdr:rowOff>
    </xdr:to>
    <xdr:pic>
      <xdr:nvPicPr>
        <xdr:cNvPr id="82" name="Grafik 8">
          <a:extLst>
            <a:ext uri="{FF2B5EF4-FFF2-40B4-BE49-F238E27FC236}">
              <a16:creationId xmlns:a16="http://schemas.microsoft.com/office/drawing/2014/main" id="{00000000-0008-0000-0800-000052000000}"/>
            </a:ext>
          </a:extLst>
        </xdr:cNvPr>
        <xdr:cNvPicPr>
          <a:picLocks noChangeAspect="1"/>
        </xdr:cNvPicPr>
      </xdr:nvPicPr>
      <xdr:blipFill>
        <a:blip xmlns:r="http://schemas.openxmlformats.org/officeDocument/2006/relationships" r:embed="rId8"/>
        <a:stretch>
          <a:fillRect/>
        </a:stretch>
      </xdr:blipFill>
      <xdr:spPr>
        <a:xfrm>
          <a:off x="3698534" y="3895981"/>
          <a:ext cx="707400" cy="466319"/>
        </a:xfrm>
        <a:prstGeom prst="rect">
          <a:avLst/>
        </a:prstGeom>
      </xdr:spPr>
    </xdr:pic>
    <xdr:clientData/>
  </xdr:twoCellAnchor>
  <xdr:twoCellAnchor editAs="oneCell">
    <xdr:from>
      <xdr:col>4</xdr:col>
      <xdr:colOff>310661</xdr:colOff>
      <xdr:row>24</xdr:row>
      <xdr:rowOff>140206</xdr:rowOff>
    </xdr:from>
    <xdr:to>
      <xdr:col>5</xdr:col>
      <xdr:colOff>653270</xdr:colOff>
      <xdr:row>27</xdr:row>
      <xdr:rowOff>24584</xdr:rowOff>
    </xdr:to>
    <xdr:pic>
      <xdr:nvPicPr>
        <xdr:cNvPr id="83" name="Grafik 9">
          <a:extLst>
            <a:ext uri="{FF2B5EF4-FFF2-40B4-BE49-F238E27FC236}">
              <a16:creationId xmlns:a16="http://schemas.microsoft.com/office/drawing/2014/main" id="{00000000-0008-0000-0800-000053000000}"/>
            </a:ext>
          </a:extLst>
        </xdr:cNvPr>
        <xdr:cNvPicPr>
          <a:picLocks noChangeAspect="1"/>
        </xdr:cNvPicPr>
      </xdr:nvPicPr>
      <xdr:blipFill>
        <a:blip xmlns:r="http://schemas.openxmlformats.org/officeDocument/2006/relationships" r:embed="rId9"/>
        <a:stretch>
          <a:fillRect/>
        </a:stretch>
      </xdr:blipFill>
      <xdr:spPr>
        <a:xfrm>
          <a:off x="2787161" y="4978906"/>
          <a:ext cx="666459" cy="313003"/>
        </a:xfrm>
        <a:prstGeom prst="rect">
          <a:avLst/>
        </a:prstGeom>
      </xdr:spPr>
    </xdr:pic>
    <xdr:clientData/>
  </xdr:twoCellAnchor>
  <xdr:twoCellAnchor editAs="oneCell">
    <xdr:from>
      <xdr:col>6</xdr:col>
      <xdr:colOff>46383</xdr:colOff>
      <xdr:row>24</xdr:row>
      <xdr:rowOff>56200</xdr:rowOff>
    </xdr:from>
    <xdr:to>
      <xdr:col>7</xdr:col>
      <xdr:colOff>53009</xdr:colOff>
      <xdr:row>27</xdr:row>
      <xdr:rowOff>60672</xdr:rowOff>
    </xdr:to>
    <xdr:pic>
      <xdr:nvPicPr>
        <xdr:cNvPr id="84" name="Grafik 10">
          <a:extLst>
            <a:ext uri="{FF2B5EF4-FFF2-40B4-BE49-F238E27FC236}">
              <a16:creationId xmlns:a16="http://schemas.microsoft.com/office/drawing/2014/main" id="{00000000-0008-0000-0800-000054000000}"/>
            </a:ext>
          </a:extLst>
        </xdr:cNvPr>
        <xdr:cNvPicPr>
          <a:picLocks noChangeAspect="1"/>
        </xdr:cNvPicPr>
      </xdr:nvPicPr>
      <xdr:blipFill>
        <a:blip xmlns:r="http://schemas.openxmlformats.org/officeDocument/2006/relationships" r:embed="rId10"/>
        <a:stretch>
          <a:fillRect/>
        </a:stretch>
      </xdr:blipFill>
      <xdr:spPr>
        <a:xfrm>
          <a:off x="3618258" y="4894900"/>
          <a:ext cx="787676" cy="43309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21</xdr:row>
          <xdr:rowOff>104775</xdr:rowOff>
        </xdr:from>
        <xdr:to>
          <xdr:col>8</xdr:col>
          <xdr:colOff>152400</xdr:colOff>
          <xdr:row>22</xdr:row>
          <xdr:rowOff>142875</xdr:rowOff>
        </xdr:to>
        <xdr:sp macro="" textlink="">
          <xdr:nvSpPr>
            <xdr:cNvPr id="14409" name="Check Box 73" hidden="1">
              <a:extLst>
                <a:ext uri="{63B3BB69-23CF-44E3-9099-C40C66FF867C}">
                  <a14:compatExt spid="_x0000_s14409"/>
                </a:ext>
                <a:ext uri="{FF2B5EF4-FFF2-40B4-BE49-F238E27FC236}">
                  <a16:creationId xmlns:a16="http://schemas.microsoft.com/office/drawing/2014/main" id="{00000000-0008-0000-0800-00004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104775</xdr:rowOff>
        </xdr:from>
        <xdr:to>
          <xdr:col>9</xdr:col>
          <xdr:colOff>133350</xdr:colOff>
          <xdr:row>5</xdr:row>
          <xdr:rowOff>0</xdr:rowOff>
        </xdr:to>
        <xdr:sp macro="" textlink="">
          <xdr:nvSpPr>
            <xdr:cNvPr id="14410" name="Check Box 74" hidden="1">
              <a:extLst>
                <a:ext uri="{63B3BB69-23CF-44E3-9099-C40C66FF867C}">
                  <a14:compatExt spid="_x0000_s14410"/>
                </a:ext>
                <a:ext uri="{FF2B5EF4-FFF2-40B4-BE49-F238E27FC236}">
                  <a16:creationId xmlns:a16="http://schemas.microsoft.com/office/drawing/2014/main" id="{00000000-0008-0000-0800-00004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104775</xdr:rowOff>
        </xdr:from>
        <xdr:to>
          <xdr:col>9</xdr:col>
          <xdr:colOff>133350</xdr:colOff>
          <xdr:row>6</xdr:row>
          <xdr:rowOff>0</xdr:rowOff>
        </xdr:to>
        <xdr:sp macro="" textlink="">
          <xdr:nvSpPr>
            <xdr:cNvPr id="14411" name="Check Box 75" hidden="1">
              <a:extLst>
                <a:ext uri="{63B3BB69-23CF-44E3-9099-C40C66FF867C}">
                  <a14:compatExt spid="_x0000_s14411"/>
                </a:ext>
                <a:ext uri="{FF2B5EF4-FFF2-40B4-BE49-F238E27FC236}">
                  <a16:creationId xmlns:a16="http://schemas.microsoft.com/office/drawing/2014/main" id="{00000000-0008-0000-0800-00004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xdr:row>
          <xdr:rowOff>95250</xdr:rowOff>
        </xdr:from>
        <xdr:to>
          <xdr:col>9</xdr:col>
          <xdr:colOff>133350</xdr:colOff>
          <xdr:row>7</xdr:row>
          <xdr:rowOff>0</xdr:rowOff>
        </xdr:to>
        <xdr:sp macro="" textlink="">
          <xdr:nvSpPr>
            <xdr:cNvPr id="14412" name="Check Box 76" hidden="1">
              <a:extLst>
                <a:ext uri="{63B3BB69-23CF-44E3-9099-C40C66FF867C}">
                  <a14:compatExt spid="_x0000_s14412"/>
                </a:ext>
                <a:ext uri="{FF2B5EF4-FFF2-40B4-BE49-F238E27FC236}">
                  <a16:creationId xmlns:a16="http://schemas.microsoft.com/office/drawing/2014/main" id="{00000000-0008-0000-0800-00004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114300</xdr:rowOff>
        </xdr:from>
        <xdr:to>
          <xdr:col>9</xdr:col>
          <xdr:colOff>133350</xdr:colOff>
          <xdr:row>7</xdr:row>
          <xdr:rowOff>152400</xdr:rowOff>
        </xdr:to>
        <xdr:sp macro="" textlink="">
          <xdr:nvSpPr>
            <xdr:cNvPr id="14413" name="Check Box 77" hidden="1">
              <a:extLst>
                <a:ext uri="{63B3BB69-23CF-44E3-9099-C40C66FF867C}">
                  <a14:compatExt spid="_x0000_s14413"/>
                </a:ext>
                <a:ext uri="{FF2B5EF4-FFF2-40B4-BE49-F238E27FC236}">
                  <a16:creationId xmlns:a16="http://schemas.microsoft.com/office/drawing/2014/main" id="{00000000-0008-0000-0800-00004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13</xdr:row>
          <xdr:rowOff>114300</xdr:rowOff>
        </xdr:from>
        <xdr:to>
          <xdr:col>9</xdr:col>
          <xdr:colOff>133350</xdr:colOff>
          <xdr:row>15</xdr:row>
          <xdr:rowOff>9525</xdr:rowOff>
        </xdr:to>
        <xdr:sp macro="" textlink="">
          <xdr:nvSpPr>
            <xdr:cNvPr id="14414" name="Check Box 78" hidden="1">
              <a:extLst>
                <a:ext uri="{63B3BB69-23CF-44E3-9099-C40C66FF867C}">
                  <a14:compatExt spid="_x0000_s14414"/>
                </a:ext>
                <a:ext uri="{FF2B5EF4-FFF2-40B4-BE49-F238E27FC236}">
                  <a16:creationId xmlns:a16="http://schemas.microsoft.com/office/drawing/2014/main" id="{00000000-0008-0000-0800-00004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123825</xdr:rowOff>
        </xdr:from>
        <xdr:to>
          <xdr:col>9</xdr:col>
          <xdr:colOff>133350</xdr:colOff>
          <xdr:row>16</xdr:row>
          <xdr:rowOff>19050</xdr:rowOff>
        </xdr:to>
        <xdr:sp macro="" textlink="">
          <xdr:nvSpPr>
            <xdr:cNvPr id="14415" name="Check Box 79" hidden="1">
              <a:extLst>
                <a:ext uri="{63B3BB69-23CF-44E3-9099-C40C66FF867C}">
                  <a14:compatExt spid="_x0000_s14415"/>
                </a:ext>
                <a:ext uri="{FF2B5EF4-FFF2-40B4-BE49-F238E27FC236}">
                  <a16:creationId xmlns:a16="http://schemas.microsoft.com/office/drawing/2014/main" id="{00000000-0008-0000-0800-00004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133350</xdr:rowOff>
        </xdr:from>
        <xdr:to>
          <xdr:col>9</xdr:col>
          <xdr:colOff>133350</xdr:colOff>
          <xdr:row>16</xdr:row>
          <xdr:rowOff>171450</xdr:rowOff>
        </xdr:to>
        <xdr:sp macro="" textlink="">
          <xdr:nvSpPr>
            <xdr:cNvPr id="14416" name="Check Box 80" hidden="1">
              <a:extLst>
                <a:ext uri="{63B3BB69-23CF-44E3-9099-C40C66FF867C}">
                  <a14:compatExt spid="_x0000_s14416"/>
                </a:ext>
                <a:ext uri="{FF2B5EF4-FFF2-40B4-BE49-F238E27FC236}">
                  <a16:creationId xmlns:a16="http://schemas.microsoft.com/office/drawing/2014/main" id="{00000000-0008-0000-0800-00005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266700</xdr:rowOff>
        </xdr:from>
        <xdr:to>
          <xdr:col>9</xdr:col>
          <xdr:colOff>133350</xdr:colOff>
          <xdr:row>17</xdr:row>
          <xdr:rowOff>152400</xdr:rowOff>
        </xdr:to>
        <xdr:sp macro="" textlink="">
          <xdr:nvSpPr>
            <xdr:cNvPr id="14417" name="Check Box 81" hidden="1">
              <a:extLst>
                <a:ext uri="{63B3BB69-23CF-44E3-9099-C40C66FF867C}">
                  <a14:compatExt spid="_x0000_s14417"/>
                </a:ext>
                <a:ext uri="{FF2B5EF4-FFF2-40B4-BE49-F238E27FC236}">
                  <a16:creationId xmlns:a16="http://schemas.microsoft.com/office/drawing/2014/main" id="{00000000-0008-0000-0800-00005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114300</xdr:rowOff>
        </xdr:from>
        <xdr:to>
          <xdr:col>9</xdr:col>
          <xdr:colOff>133350</xdr:colOff>
          <xdr:row>20</xdr:row>
          <xdr:rowOff>9525</xdr:rowOff>
        </xdr:to>
        <xdr:sp macro="" textlink="">
          <xdr:nvSpPr>
            <xdr:cNvPr id="14418" name="Check Box 82" hidden="1">
              <a:extLst>
                <a:ext uri="{63B3BB69-23CF-44E3-9099-C40C66FF867C}">
                  <a14:compatExt spid="_x0000_s14418"/>
                </a:ext>
                <a:ext uri="{FF2B5EF4-FFF2-40B4-BE49-F238E27FC236}">
                  <a16:creationId xmlns:a16="http://schemas.microsoft.com/office/drawing/2014/main" id="{00000000-0008-0000-0800-00005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123825</xdr:rowOff>
        </xdr:from>
        <xdr:to>
          <xdr:col>9</xdr:col>
          <xdr:colOff>133350</xdr:colOff>
          <xdr:row>21</xdr:row>
          <xdr:rowOff>19050</xdr:rowOff>
        </xdr:to>
        <xdr:sp macro="" textlink="">
          <xdr:nvSpPr>
            <xdr:cNvPr id="14419" name="Check Box 83" hidden="1">
              <a:extLst>
                <a:ext uri="{63B3BB69-23CF-44E3-9099-C40C66FF867C}">
                  <a14:compatExt spid="_x0000_s14419"/>
                </a:ext>
                <a:ext uri="{FF2B5EF4-FFF2-40B4-BE49-F238E27FC236}">
                  <a16:creationId xmlns:a16="http://schemas.microsoft.com/office/drawing/2014/main" id="{00000000-0008-0000-0800-00005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xdr:row>
          <xdr:rowOff>114300</xdr:rowOff>
        </xdr:from>
        <xdr:to>
          <xdr:col>9</xdr:col>
          <xdr:colOff>133350</xdr:colOff>
          <xdr:row>22</xdr:row>
          <xdr:rowOff>9525</xdr:rowOff>
        </xdr:to>
        <xdr:sp macro="" textlink="">
          <xdr:nvSpPr>
            <xdr:cNvPr id="14420" name="Check Box 84" hidden="1">
              <a:extLst>
                <a:ext uri="{63B3BB69-23CF-44E3-9099-C40C66FF867C}">
                  <a14:compatExt spid="_x0000_s14420"/>
                </a:ext>
                <a:ext uri="{FF2B5EF4-FFF2-40B4-BE49-F238E27FC236}">
                  <a16:creationId xmlns:a16="http://schemas.microsoft.com/office/drawing/2014/main" id="{00000000-0008-0000-0800-00005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104775</xdr:rowOff>
        </xdr:from>
        <xdr:to>
          <xdr:col>9</xdr:col>
          <xdr:colOff>133350</xdr:colOff>
          <xdr:row>10</xdr:row>
          <xdr:rowOff>0</xdr:rowOff>
        </xdr:to>
        <xdr:sp macro="" textlink="">
          <xdr:nvSpPr>
            <xdr:cNvPr id="14421" name="Check Box 85" hidden="1">
              <a:extLst>
                <a:ext uri="{63B3BB69-23CF-44E3-9099-C40C66FF867C}">
                  <a14:compatExt spid="_x0000_s14421"/>
                </a:ext>
                <a:ext uri="{FF2B5EF4-FFF2-40B4-BE49-F238E27FC236}">
                  <a16:creationId xmlns:a16="http://schemas.microsoft.com/office/drawing/2014/main" id="{00000000-0008-0000-0800-00005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114300</xdr:rowOff>
        </xdr:from>
        <xdr:to>
          <xdr:col>9</xdr:col>
          <xdr:colOff>133350</xdr:colOff>
          <xdr:row>11</xdr:row>
          <xdr:rowOff>9525</xdr:rowOff>
        </xdr:to>
        <xdr:sp macro="" textlink="">
          <xdr:nvSpPr>
            <xdr:cNvPr id="14422" name="Check Box 86" hidden="1">
              <a:extLst>
                <a:ext uri="{63B3BB69-23CF-44E3-9099-C40C66FF867C}">
                  <a14:compatExt spid="_x0000_s14422"/>
                </a:ext>
                <a:ext uri="{FF2B5EF4-FFF2-40B4-BE49-F238E27FC236}">
                  <a16:creationId xmlns:a16="http://schemas.microsoft.com/office/drawing/2014/main" id="{00000000-0008-0000-0800-00005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114300</xdr:rowOff>
        </xdr:from>
        <xdr:to>
          <xdr:col>9</xdr:col>
          <xdr:colOff>133350</xdr:colOff>
          <xdr:row>12</xdr:row>
          <xdr:rowOff>9525</xdr:rowOff>
        </xdr:to>
        <xdr:sp macro="" textlink="">
          <xdr:nvSpPr>
            <xdr:cNvPr id="14423" name="Check Box 87" hidden="1">
              <a:extLst>
                <a:ext uri="{63B3BB69-23CF-44E3-9099-C40C66FF867C}">
                  <a14:compatExt spid="_x0000_s14423"/>
                </a:ext>
                <a:ext uri="{FF2B5EF4-FFF2-40B4-BE49-F238E27FC236}">
                  <a16:creationId xmlns:a16="http://schemas.microsoft.com/office/drawing/2014/main" id="{00000000-0008-0000-0800-00005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11</xdr:row>
          <xdr:rowOff>114300</xdr:rowOff>
        </xdr:from>
        <xdr:to>
          <xdr:col>9</xdr:col>
          <xdr:colOff>133350</xdr:colOff>
          <xdr:row>12</xdr:row>
          <xdr:rowOff>152400</xdr:rowOff>
        </xdr:to>
        <xdr:sp macro="" textlink="">
          <xdr:nvSpPr>
            <xdr:cNvPr id="14424" name="Check Box 88" hidden="1">
              <a:extLst>
                <a:ext uri="{63B3BB69-23CF-44E3-9099-C40C66FF867C}">
                  <a14:compatExt spid="_x0000_s14424"/>
                </a:ext>
                <a:ext uri="{FF2B5EF4-FFF2-40B4-BE49-F238E27FC236}">
                  <a16:creationId xmlns:a16="http://schemas.microsoft.com/office/drawing/2014/main" id="{00000000-0008-0000-0800-00005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23</xdr:row>
          <xdr:rowOff>123825</xdr:rowOff>
        </xdr:from>
        <xdr:to>
          <xdr:col>9</xdr:col>
          <xdr:colOff>133350</xdr:colOff>
          <xdr:row>25</xdr:row>
          <xdr:rowOff>19050</xdr:rowOff>
        </xdr:to>
        <xdr:sp macro="" textlink="">
          <xdr:nvSpPr>
            <xdr:cNvPr id="14425" name="Check Box 89" hidden="1">
              <a:extLst>
                <a:ext uri="{63B3BB69-23CF-44E3-9099-C40C66FF867C}">
                  <a14:compatExt spid="_x0000_s14425"/>
                </a:ext>
                <a:ext uri="{FF2B5EF4-FFF2-40B4-BE49-F238E27FC236}">
                  <a16:creationId xmlns:a16="http://schemas.microsoft.com/office/drawing/2014/main" id="{00000000-0008-0000-0800-00005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24</xdr:row>
          <xdr:rowOff>114300</xdr:rowOff>
        </xdr:from>
        <xdr:to>
          <xdr:col>9</xdr:col>
          <xdr:colOff>133350</xdr:colOff>
          <xdr:row>26</xdr:row>
          <xdr:rowOff>9525</xdr:rowOff>
        </xdr:to>
        <xdr:sp macro="" textlink="">
          <xdr:nvSpPr>
            <xdr:cNvPr id="14426" name="Check Box 90" hidden="1">
              <a:extLst>
                <a:ext uri="{63B3BB69-23CF-44E3-9099-C40C66FF867C}">
                  <a14:compatExt spid="_x0000_s14426"/>
                </a:ext>
                <a:ext uri="{FF2B5EF4-FFF2-40B4-BE49-F238E27FC236}">
                  <a16:creationId xmlns:a16="http://schemas.microsoft.com/office/drawing/2014/main" id="{00000000-0008-0000-0800-00005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25</xdr:row>
          <xdr:rowOff>114300</xdr:rowOff>
        </xdr:from>
        <xdr:to>
          <xdr:col>9</xdr:col>
          <xdr:colOff>133350</xdr:colOff>
          <xdr:row>27</xdr:row>
          <xdr:rowOff>19050</xdr:rowOff>
        </xdr:to>
        <xdr:sp macro="" textlink="">
          <xdr:nvSpPr>
            <xdr:cNvPr id="14427" name="Check Box 91" hidden="1">
              <a:extLst>
                <a:ext uri="{63B3BB69-23CF-44E3-9099-C40C66FF867C}">
                  <a14:compatExt spid="_x0000_s14427"/>
                </a:ext>
                <a:ext uri="{FF2B5EF4-FFF2-40B4-BE49-F238E27FC236}">
                  <a16:creationId xmlns:a16="http://schemas.microsoft.com/office/drawing/2014/main" id="{00000000-0008-0000-0800-00005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114300</xdr:rowOff>
        </xdr:from>
        <xdr:to>
          <xdr:col>9</xdr:col>
          <xdr:colOff>133350</xdr:colOff>
          <xdr:row>27</xdr:row>
          <xdr:rowOff>152400</xdr:rowOff>
        </xdr:to>
        <xdr:sp macro="" textlink="">
          <xdr:nvSpPr>
            <xdr:cNvPr id="14428" name="Check Box 92" hidden="1">
              <a:extLst>
                <a:ext uri="{63B3BB69-23CF-44E3-9099-C40C66FF867C}">
                  <a14:compatExt spid="_x0000_s14428"/>
                </a:ext>
                <a:ext uri="{FF2B5EF4-FFF2-40B4-BE49-F238E27FC236}">
                  <a16:creationId xmlns:a16="http://schemas.microsoft.com/office/drawing/2014/main" id="{00000000-0008-0000-08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xdr:row>
          <xdr:rowOff>104775</xdr:rowOff>
        </xdr:from>
        <xdr:to>
          <xdr:col>9</xdr:col>
          <xdr:colOff>133350</xdr:colOff>
          <xdr:row>22</xdr:row>
          <xdr:rowOff>142875</xdr:rowOff>
        </xdr:to>
        <xdr:sp macro="" textlink="">
          <xdr:nvSpPr>
            <xdr:cNvPr id="14429" name="Check Box 93" hidden="1">
              <a:extLst>
                <a:ext uri="{63B3BB69-23CF-44E3-9099-C40C66FF867C}">
                  <a14:compatExt spid="_x0000_s14429"/>
                </a:ext>
                <a:ext uri="{FF2B5EF4-FFF2-40B4-BE49-F238E27FC236}">
                  <a16:creationId xmlns:a16="http://schemas.microsoft.com/office/drawing/2014/main" id="{00000000-0008-0000-08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5</xdr:col>
      <xdr:colOff>722302</xdr:colOff>
      <xdr:row>6</xdr:row>
      <xdr:rowOff>81833</xdr:rowOff>
    </xdr:to>
    <xdr:pic>
      <xdr:nvPicPr>
        <xdr:cNvPr id="106" name="Grafik 51">
          <a:extLst>
            <a:ext uri="{FF2B5EF4-FFF2-40B4-BE49-F238E27FC236}">
              <a16:creationId xmlns:a16="http://schemas.microsoft.com/office/drawing/2014/main" id="{00000000-0008-0000-0800-00006A000000}"/>
            </a:ext>
          </a:extLst>
        </xdr:cNvPr>
        <xdr:cNvPicPr>
          <a:picLocks noChangeAspect="1"/>
        </xdr:cNvPicPr>
      </xdr:nvPicPr>
      <xdr:blipFill>
        <a:blip xmlns:r="http://schemas.openxmlformats.org/officeDocument/2006/relationships" r:embed="rId1"/>
        <a:stretch>
          <a:fillRect/>
        </a:stretch>
      </xdr:blipFill>
      <xdr:spPr>
        <a:xfrm>
          <a:off x="2787161" y="761918"/>
          <a:ext cx="754541" cy="367665"/>
        </a:xfrm>
        <a:prstGeom prst="rect">
          <a:avLst/>
        </a:prstGeom>
      </xdr:spPr>
    </xdr:pic>
    <xdr:clientData/>
  </xdr:twoCellAnchor>
  <xdr:twoCellAnchor editAs="oneCell">
    <xdr:from>
      <xdr:col>4</xdr:col>
      <xdr:colOff>310661</xdr:colOff>
      <xdr:row>9</xdr:row>
      <xdr:rowOff>78039</xdr:rowOff>
    </xdr:from>
    <xdr:to>
      <xdr:col>5</xdr:col>
      <xdr:colOff>722404</xdr:colOff>
      <xdr:row>11</xdr:row>
      <xdr:rowOff>63753</xdr:rowOff>
    </xdr:to>
    <xdr:pic>
      <xdr:nvPicPr>
        <xdr:cNvPr id="107" name="Grafik 52">
          <a:extLst>
            <a:ext uri="{FF2B5EF4-FFF2-40B4-BE49-F238E27FC236}">
              <a16:creationId xmlns:a16="http://schemas.microsoft.com/office/drawing/2014/main" id="{00000000-0008-0000-0800-00006B000000}"/>
            </a:ext>
          </a:extLst>
        </xdr:cNvPr>
        <xdr:cNvPicPr>
          <a:picLocks noChangeAspect="1"/>
        </xdr:cNvPicPr>
      </xdr:nvPicPr>
      <xdr:blipFill>
        <a:blip xmlns:r="http://schemas.openxmlformats.org/officeDocument/2006/relationships" r:embed="rId3"/>
        <a:stretch>
          <a:fillRect/>
        </a:stretch>
      </xdr:blipFill>
      <xdr:spPr>
        <a:xfrm>
          <a:off x="2787161" y="1859214"/>
          <a:ext cx="735593" cy="271464"/>
        </a:xfrm>
        <a:prstGeom prst="rect">
          <a:avLst/>
        </a:prstGeom>
      </xdr:spPr>
    </xdr:pic>
    <xdr:clientData/>
  </xdr:twoCellAnchor>
  <xdr:twoCellAnchor editAs="oneCell">
    <xdr:from>
      <xdr:col>4</xdr:col>
      <xdr:colOff>310661</xdr:colOff>
      <xdr:row>18</xdr:row>
      <xdr:rowOff>64190</xdr:rowOff>
    </xdr:from>
    <xdr:to>
      <xdr:col>5</xdr:col>
      <xdr:colOff>686823</xdr:colOff>
      <xdr:row>21</xdr:row>
      <xdr:rowOff>97850</xdr:rowOff>
    </xdr:to>
    <xdr:pic>
      <xdr:nvPicPr>
        <xdr:cNvPr id="108" name="Grafik 53">
          <a:extLst>
            <a:ext uri="{FF2B5EF4-FFF2-40B4-BE49-F238E27FC236}">
              <a16:creationId xmlns:a16="http://schemas.microsoft.com/office/drawing/2014/main" id="{00000000-0008-0000-0800-00006C000000}"/>
            </a:ext>
          </a:extLst>
        </xdr:cNvPr>
        <xdr:cNvPicPr>
          <a:picLocks noChangeAspect="1"/>
        </xdr:cNvPicPr>
      </xdr:nvPicPr>
      <xdr:blipFill>
        <a:blip xmlns:r="http://schemas.openxmlformats.org/officeDocument/2006/relationships" r:embed="rId7"/>
        <a:stretch>
          <a:fillRect/>
        </a:stretch>
      </xdr:blipFill>
      <xdr:spPr>
        <a:xfrm>
          <a:off x="2787161" y="3893240"/>
          <a:ext cx="700012" cy="462285"/>
        </a:xfrm>
        <a:prstGeom prst="rect">
          <a:avLst/>
        </a:prstGeom>
      </xdr:spPr>
    </xdr:pic>
    <xdr:clientData/>
  </xdr:twoCellAnchor>
  <xdr:twoCellAnchor editAs="oneCell">
    <xdr:from>
      <xdr:col>4</xdr:col>
      <xdr:colOff>310661</xdr:colOff>
      <xdr:row>24</xdr:row>
      <xdr:rowOff>140206</xdr:rowOff>
    </xdr:from>
    <xdr:to>
      <xdr:col>5</xdr:col>
      <xdr:colOff>658200</xdr:colOff>
      <xdr:row>27</xdr:row>
      <xdr:rowOff>20550</xdr:rowOff>
    </xdr:to>
    <xdr:pic>
      <xdr:nvPicPr>
        <xdr:cNvPr id="109" name="Grafik 54">
          <a:extLst>
            <a:ext uri="{FF2B5EF4-FFF2-40B4-BE49-F238E27FC236}">
              <a16:creationId xmlns:a16="http://schemas.microsoft.com/office/drawing/2014/main" id="{00000000-0008-0000-0800-00006D000000}"/>
            </a:ext>
          </a:extLst>
        </xdr:cNvPr>
        <xdr:cNvPicPr>
          <a:picLocks noChangeAspect="1"/>
        </xdr:cNvPicPr>
      </xdr:nvPicPr>
      <xdr:blipFill>
        <a:blip xmlns:r="http://schemas.openxmlformats.org/officeDocument/2006/relationships" r:embed="rId9"/>
        <a:stretch>
          <a:fillRect/>
        </a:stretch>
      </xdr:blipFill>
      <xdr:spPr>
        <a:xfrm>
          <a:off x="2787161" y="4978906"/>
          <a:ext cx="671389" cy="30896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3</xdr:row>
          <xdr:rowOff>114300</xdr:rowOff>
        </xdr:from>
        <xdr:to>
          <xdr:col>8</xdr:col>
          <xdr:colOff>152400</xdr:colOff>
          <xdr:row>5</xdr:row>
          <xdr:rowOff>9525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9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114300</xdr:rowOff>
        </xdr:from>
        <xdr:to>
          <xdr:col>8</xdr:col>
          <xdr:colOff>152400</xdr:colOff>
          <xdr:row>5</xdr:row>
          <xdr:rowOff>152400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9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276225</xdr:rowOff>
        </xdr:from>
        <xdr:to>
          <xdr:col>8</xdr:col>
          <xdr:colOff>152400</xdr:colOff>
          <xdr:row>7</xdr:row>
          <xdr:rowOff>19050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9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123825</xdr:rowOff>
        </xdr:from>
        <xdr:to>
          <xdr:col>8</xdr:col>
          <xdr:colOff>152400</xdr:colOff>
          <xdr:row>8</xdr:row>
          <xdr:rowOff>19050</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0900-00000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161925</xdr:colOff>
          <xdr:row>20</xdr:row>
          <xdr:rowOff>9525</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9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114300</xdr:rowOff>
        </xdr:from>
        <xdr:to>
          <xdr:col>8</xdr:col>
          <xdr:colOff>152400</xdr:colOff>
          <xdr:row>21</xdr:row>
          <xdr:rowOff>9525</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900-00000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104775</xdr:rowOff>
        </xdr:from>
        <xdr:to>
          <xdr:col>8</xdr:col>
          <xdr:colOff>152400</xdr:colOff>
          <xdr:row>22</xdr:row>
          <xdr:rowOff>9525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900-00000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114300</xdr:rowOff>
        </xdr:from>
        <xdr:to>
          <xdr:col>8</xdr:col>
          <xdr:colOff>152400</xdr:colOff>
          <xdr:row>23</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9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114300</xdr:rowOff>
        </xdr:from>
        <xdr:to>
          <xdr:col>8</xdr:col>
          <xdr:colOff>152400</xdr:colOff>
          <xdr:row>10</xdr:row>
          <xdr:rowOff>9525</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9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123825</xdr:rowOff>
        </xdr:from>
        <xdr:to>
          <xdr:col>8</xdr:col>
          <xdr:colOff>152400</xdr:colOff>
          <xdr:row>11</xdr:row>
          <xdr:rowOff>19050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9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123825</xdr:rowOff>
        </xdr:from>
        <xdr:to>
          <xdr:col>8</xdr:col>
          <xdr:colOff>152400</xdr:colOff>
          <xdr:row>12</xdr:row>
          <xdr:rowOff>19050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9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123825</xdr:rowOff>
        </xdr:from>
        <xdr:to>
          <xdr:col>8</xdr:col>
          <xdr:colOff>161925</xdr:colOff>
          <xdr:row>13</xdr:row>
          <xdr:rowOff>19050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9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104775</xdr:rowOff>
        </xdr:from>
        <xdr:to>
          <xdr:col>8</xdr:col>
          <xdr:colOff>152400</xdr:colOff>
          <xdr:row>25</xdr:row>
          <xdr:rowOff>0</xdr:rowOff>
        </xdr:to>
        <xdr:sp macro="" textlink="">
          <xdr:nvSpPr>
            <xdr:cNvPr id="15376" name="Check Box 16" hidden="1">
              <a:extLst>
                <a:ext uri="{63B3BB69-23CF-44E3-9099-C40C66FF867C}">
                  <a14:compatExt spid="_x0000_s15376"/>
                </a:ext>
                <a:ext uri="{FF2B5EF4-FFF2-40B4-BE49-F238E27FC236}">
                  <a16:creationId xmlns:a16="http://schemas.microsoft.com/office/drawing/2014/main" id="{00000000-0008-0000-0900-00001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104775</xdr:rowOff>
        </xdr:from>
        <xdr:to>
          <xdr:col>8</xdr:col>
          <xdr:colOff>152400</xdr:colOff>
          <xdr:row>26</xdr:row>
          <xdr:rowOff>0</xdr:rowOff>
        </xdr:to>
        <xdr:sp macro="" textlink="">
          <xdr:nvSpPr>
            <xdr:cNvPr id="15377" name="Check Box 17" hidden="1">
              <a:extLst>
                <a:ext uri="{63B3BB69-23CF-44E3-9099-C40C66FF867C}">
                  <a14:compatExt spid="_x0000_s15377"/>
                </a:ext>
                <a:ext uri="{FF2B5EF4-FFF2-40B4-BE49-F238E27FC236}">
                  <a16:creationId xmlns:a16="http://schemas.microsoft.com/office/drawing/2014/main" id="{00000000-0008-0000-0900-00001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95250</xdr:rowOff>
        </xdr:from>
        <xdr:to>
          <xdr:col>8</xdr:col>
          <xdr:colOff>152400</xdr:colOff>
          <xdr:row>27</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9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104775</xdr:rowOff>
        </xdr:from>
        <xdr:to>
          <xdr:col>8</xdr:col>
          <xdr:colOff>152400</xdr:colOff>
          <xdr:row>27</xdr:row>
          <xdr:rowOff>142875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9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28</xdr:row>
          <xdr:rowOff>114300</xdr:rowOff>
        </xdr:from>
        <xdr:to>
          <xdr:col>8</xdr:col>
          <xdr:colOff>152400</xdr:colOff>
          <xdr:row>30</xdr:row>
          <xdr:rowOff>9525</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900-00001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29</xdr:row>
          <xdr:rowOff>104775</xdr:rowOff>
        </xdr:from>
        <xdr:to>
          <xdr:col>8</xdr:col>
          <xdr:colOff>152400</xdr:colOff>
          <xdr:row>31</xdr:row>
          <xdr:rowOff>0</xdr:rowOff>
        </xdr:to>
        <xdr:sp macro="" textlink="">
          <xdr:nvSpPr>
            <xdr:cNvPr id="15381" name="Check Box 21" hidden="1">
              <a:extLst>
                <a:ext uri="{63B3BB69-23CF-44E3-9099-C40C66FF867C}">
                  <a14:compatExt spid="_x0000_s15381"/>
                </a:ext>
                <a:ext uri="{FF2B5EF4-FFF2-40B4-BE49-F238E27FC236}">
                  <a16:creationId xmlns:a16="http://schemas.microsoft.com/office/drawing/2014/main" id="{00000000-0008-0000-0900-00001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30</xdr:row>
          <xdr:rowOff>104775</xdr:rowOff>
        </xdr:from>
        <xdr:to>
          <xdr:col>8</xdr:col>
          <xdr:colOff>152400</xdr:colOff>
          <xdr:row>32</xdr:row>
          <xdr:rowOff>0</xdr:rowOff>
        </xdr:to>
        <xdr:sp macro="" textlink="">
          <xdr:nvSpPr>
            <xdr:cNvPr id="15382" name="Check Box 22" hidden="1">
              <a:extLst>
                <a:ext uri="{63B3BB69-23CF-44E3-9099-C40C66FF867C}">
                  <a14:compatExt spid="_x0000_s15382"/>
                </a:ext>
                <a:ext uri="{FF2B5EF4-FFF2-40B4-BE49-F238E27FC236}">
                  <a16:creationId xmlns:a16="http://schemas.microsoft.com/office/drawing/2014/main" id="{00000000-0008-0000-0900-00001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104775</xdr:rowOff>
        </xdr:from>
        <xdr:to>
          <xdr:col>8</xdr:col>
          <xdr:colOff>152400</xdr:colOff>
          <xdr:row>34</xdr:row>
          <xdr:rowOff>142875</xdr:rowOff>
        </xdr:to>
        <xdr:sp macro="" textlink="">
          <xdr:nvSpPr>
            <xdr:cNvPr id="15383" name="Check Box 23" hidden="1">
              <a:extLst>
                <a:ext uri="{63B3BB69-23CF-44E3-9099-C40C66FF867C}">
                  <a14:compatExt spid="_x0000_s15383"/>
                </a:ext>
                <a:ext uri="{FF2B5EF4-FFF2-40B4-BE49-F238E27FC236}">
                  <a16:creationId xmlns:a16="http://schemas.microsoft.com/office/drawing/2014/main" id="{00000000-0008-0000-0900-00001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266700</xdr:rowOff>
        </xdr:from>
        <xdr:to>
          <xdr:col>8</xdr:col>
          <xdr:colOff>152400</xdr:colOff>
          <xdr:row>36</xdr:row>
          <xdr:rowOff>19050</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0900-00001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114300</xdr:rowOff>
        </xdr:from>
        <xdr:to>
          <xdr:col>8</xdr:col>
          <xdr:colOff>152400</xdr:colOff>
          <xdr:row>37</xdr:row>
          <xdr:rowOff>0</xdr:rowOff>
        </xdr:to>
        <xdr:sp macro="" textlink="">
          <xdr:nvSpPr>
            <xdr:cNvPr id="15385" name="Check Box 25" hidden="1">
              <a:extLst>
                <a:ext uri="{63B3BB69-23CF-44E3-9099-C40C66FF867C}">
                  <a14:compatExt spid="_x0000_s15385"/>
                </a:ext>
                <a:ext uri="{FF2B5EF4-FFF2-40B4-BE49-F238E27FC236}">
                  <a16:creationId xmlns:a16="http://schemas.microsoft.com/office/drawing/2014/main" id="{00000000-0008-0000-0900-00001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123825</xdr:rowOff>
        </xdr:from>
        <xdr:to>
          <xdr:col>8</xdr:col>
          <xdr:colOff>152400</xdr:colOff>
          <xdr:row>38</xdr:row>
          <xdr:rowOff>9525</xdr:rowOff>
        </xdr:to>
        <xdr:sp macro="" textlink="">
          <xdr:nvSpPr>
            <xdr:cNvPr id="15386" name="Check Box 26" hidden="1">
              <a:extLst>
                <a:ext uri="{63B3BB69-23CF-44E3-9099-C40C66FF867C}">
                  <a14:compatExt spid="_x0000_s15386"/>
                </a:ext>
                <a:ext uri="{FF2B5EF4-FFF2-40B4-BE49-F238E27FC236}">
                  <a16:creationId xmlns:a16="http://schemas.microsoft.com/office/drawing/2014/main" id="{00000000-0008-0000-09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104775</xdr:rowOff>
        </xdr:from>
        <xdr:to>
          <xdr:col>8</xdr:col>
          <xdr:colOff>152400</xdr:colOff>
          <xdr:row>15</xdr:row>
          <xdr:rowOff>9525</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9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104775</xdr:rowOff>
        </xdr:from>
        <xdr:to>
          <xdr:col>8</xdr:col>
          <xdr:colOff>152400</xdr:colOff>
          <xdr:row>16</xdr:row>
          <xdr:rowOff>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900-00001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104775</xdr:rowOff>
        </xdr:from>
        <xdr:to>
          <xdr:col>8</xdr:col>
          <xdr:colOff>152400</xdr:colOff>
          <xdr:row>17</xdr:row>
          <xdr:rowOff>9525</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9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104775</xdr:rowOff>
        </xdr:from>
        <xdr:to>
          <xdr:col>8</xdr:col>
          <xdr:colOff>161925</xdr:colOff>
          <xdr:row>18</xdr:row>
          <xdr:rowOff>9525</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9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31</xdr:row>
          <xdr:rowOff>114300</xdr:rowOff>
        </xdr:from>
        <xdr:to>
          <xdr:col>8</xdr:col>
          <xdr:colOff>152400</xdr:colOff>
          <xdr:row>33</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9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73441</xdr:colOff>
      <xdr:row>3</xdr:row>
      <xdr:rowOff>11722</xdr:rowOff>
    </xdr:from>
    <xdr:to>
      <xdr:col>5</xdr:col>
      <xdr:colOff>544055</xdr:colOff>
      <xdr:row>6</xdr:row>
      <xdr:rowOff>36982</xdr:rowOff>
    </xdr:to>
    <xdr:pic>
      <xdr:nvPicPr>
        <xdr:cNvPr id="2" name="Grafik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2810779" y="644768"/>
          <a:ext cx="470614" cy="612000"/>
        </a:xfrm>
        <a:prstGeom prst="rect">
          <a:avLst/>
        </a:prstGeom>
      </xdr:spPr>
    </xdr:pic>
    <xdr:clientData/>
  </xdr:twoCellAnchor>
  <xdr:twoCellAnchor editAs="oneCell">
    <xdr:from>
      <xdr:col>6</xdr:col>
      <xdr:colOff>161483</xdr:colOff>
      <xdr:row>3</xdr:row>
      <xdr:rowOff>24013</xdr:rowOff>
    </xdr:from>
    <xdr:to>
      <xdr:col>7</xdr:col>
      <xdr:colOff>4191</xdr:colOff>
      <xdr:row>6</xdr:row>
      <xdr:rowOff>49273</xdr:rowOff>
    </xdr:to>
    <xdr:pic>
      <xdr:nvPicPr>
        <xdr:cNvPr id="3" name="Grafik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a:stretch>
          <a:fillRect/>
        </a:stretch>
      </xdr:blipFill>
      <xdr:spPr>
        <a:xfrm>
          <a:off x="3608068" y="657059"/>
          <a:ext cx="576133" cy="612000"/>
        </a:xfrm>
        <a:prstGeom prst="rect">
          <a:avLst/>
        </a:prstGeom>
      </xdr:spPr>
    </xdr:pic>
    <xdr:clientData/>
  </xdr:twoCellAnchor>
  <xdr:twoCellAnchor editAs="oneCell">
    <xdr:from>
      <xdr:col>5</xdr:col>
      <xdr:colOff>70342</xdr:colOff>
      <xdr:row>8</xdr:row>
      <xdr:rowOff>89067</xdr:rowOff>
    </xdr:from>
    <xdr:to>
      <xdr:col>5</xdr:col>
      <xdr:colOff>537392</xdr:colOff>
      <xdr:row>12</xdr:row>
      <xdr:rowOff>121806</xdr:rowOff>
    </xdr:to>
    <xdr:pic>
      <xdr:nvPicPr>
        <xdr:cNvPr id="4" name="Grafik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2780412" y="1632945"/>
          <a:ext cx="467050" cy="610534"/>
        </a:xfrm>
        <a:prstGeom prst="rect">
          <a:avLst/>
        </a:prstGeom>
      </xdr:spPr>
    </xdr:pic>
    <xdr:clientData/>
  </xdr:twoCellAnchor>
  <xdr:twoCellAnchor editAs="oneCell">
    <xdr:from>
      <xdr:col>6</xdr:col>
      <xdr:colOff>164125</xdr:colOff>
      <xdr:row>8</xdr:row>
      <xdr:rowOff>87310</xdr:rowOff>
    </xdr:from>
    <xdr:to>
      <xdr:col>7</xdr:col>
      <xdr:colOff>284</xdr:colOff>
      <xdr:row>12</xdr:row>
      <xdr:rowOff>118144</xdr:rowOff>
    </xdr:to>
    <xdr:pic>
      <xdr:nvPicPr>
        <xdr:cNvPr id="5" name="Grafik 4">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4"/>
        <a:stretch>
          <a:fillRect/>
        </a:stretch>
      </xdr:blipFill>
      <xdr:spPr>
        <a:xfrm>
          <a:off x="3622942" y="1631188"/>
          <a:ext cx="569584" cy="608629"/>
        </a:xfrm>
        <a:prstGeom prst="rect">
          <a:avLst/>
        </a:prstGeom>
      </xdr:spPr>
    </xdr:pic>
    <xdr:clientData/>
  </xdr:twoCellAnchor>
  <xdr:twoCellAnchor editAs="oneCell">
    <xdr:from>
      <xdr:col>4</xdr:col>
      <xdr:colOff>334107</xdr:colOff>
      <xdr:row>13</xdr:row>
      <xdr:rowOff>64308</xdr:rowOff>
    </xdr:from>
    <xdr:to>
      <xdr:col>5</xdr:col>
      <xdr:colOff>665427</xdr:colOff>
      <xdr:row>16</xdr:row>
      <xdr:rowOff>114300</xdr:rowOff>
    </xdr:to>
    <xdr:pic>
      <xdr:nvPicPr>
        <xdr:cNvPr id="6" name="Grafik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5"/>
        <a:stretch>
          <a:fillRect/>
        </a:stretch>
      </xdr:blipFill>
      <xdr:spPr>
        <a:xfrm>
          <a:off x="2742027" y="2030268"/>
          <a:ext cx="656290" cy="484332"/>
        </a:xfrm>
        <a:prstGeom prst="rect">
          <a:avLst/>
        </a:prstGeom>
      </xdr:spPr>
    </xdr:pic>
    <xdr:clientData/>
  </xdr:twoCellAnchor>
  <xdr:twoCellAnchor editAs="oneCell">
    <xdr:from>
      <xdr:col>6</xdr:col>
      <xdr:colOff>68579</xdr:colOff>
      <xdr:row>13</xdr:row>
      <xdr:rowOff>68694</xdr:rowOff>
    </xdr:from>
    <xdr:to>
      <xdr:col>7</xdr:col>
      <xdr:colOff>33180</xdr:colOff>
      <xdr:row>16</xdr:row>
      <xdr:rowOff>132773</xdr:rowOff>
    </xdr:to>
    <xdr:pic>
      <xdr:nvPicPr>
        <xdr:cNvPr id="7" name="Grafik 6">
          <a:extLst>
            <a:ext uri="{FF2B5EF4-FFF2-40B4-BE49-F238E27FC236}">
              <a16:creationId xmlns:a16="http://schemas.microsoft.com/office/drawing/2014/main" id="{00000000-0008-0000-0900-000007000000}"/>
            </a:ext>
          </a:extLst>
        </xdr:cNvPr>
        <xdr:cNvPicPr>
          <a:picLocks noChangeAspect="1"/>
        </xdr:cNvPicPr>
      </xdr:nvPicPr>
      <xdr:blipFill>
        <a:blip xmlns:r="http://schemas.openxmlformats.org/officeDocument/2006/relationships" r:embed="rId6"/>
        <a:stretch>
          <a:fillRect/>
        </a:stretch>
      </xdr:blipFill>
      <xdr:spPr>
        <a:xfrm>
          <a:off x="3573779" y="2034654"/>
          <a:ext cx="726601" cy="498419"/>
        </a:xfrm>
        <a:prstGeom prst="rect">
          <a:avLst/>
        </a:prstGeom>
      </xdr:spPr>
    </xdr:pic>
    <xdr:clientData/>
  </xdr:twoCellAnchor>
  <xdr:twoCellAnchor editAs="oneCell">
    <xdr:from>
      <xdr:col>5</xdr:col>
      <xdr:colOff>4112</xdr:colOff>
      <xdr:row>19</xdr:row>
      <xdr:rowOff>41127</xdr:rowOff>
    </xdr:from>
    <xdr:to>
      <xdr:col>5</xdr:col>
      <xdr:colOff>532600</xdr:colOff>
      <xdr:row>21</xdr:row>
      <xdr:rowOff>129696</xdr:rowOff>
    </xdr:to>
    <xdr:pic>
      <xdr:nvPicPr>
        <xdr:cNvPr id="8" name="Grafik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7"/>
        <a:stretch>
          <a:fillRect/>
        </a:stretch>
      </xdr:blipFill>
      <xdr:spPr>
        <a:xfrm>
          <a:off x="2747312" y="2831624"/>
          <a:ext cx="528488" cy="378129"/>
        </a:xfrm>
        <a:prstGeom prst="rect">
          <a:avLst/>
        </a:prstGeom>
      </xdr:spPr>
    </xdr:pic>
    <xdr:clientData/>
  </xdr:twoCellAnchor>
  <xdr:twoCellAnchor editAs="oneCell">
    <xdr:from>
      <xdr:col>6</xdr:col>
      <xdr:colOff>79514</xdr:colOff>
      <xdr:row>18</xdr:row>
      <xdr:rowOff>26504</xdr:rowOff>
    </xdr:from>
    <xdr:to>
      <xdr:col>6</xdr:col>
      <xdr:colOff>721567</xdr:colOff>
      <xdr:row>22</xdr:row>
      <xdr:rowOff>70175</xdr:rowOff>
    </xdr:to>
    <xdr:pic>
      <xdr:nvPicPr>
        <xdr:cNvPr id="9" name="Grafik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8"/>
        <a:stretch>
          <a:fillRect/>
        </a:stretch>
      </xdr:blipFill>
      <xdr:spPr>
        <a:xfrm>
          <a:off x="3591340" y="2663687"/>
          <a:ext cx="642053" cy="622791"/>
        </a:xfrm>
        <a:prstGeom prst="rect">
          <a:avLst/>
        </a:prstGeom>
      </xdr:spPr>
    </xdr:pic>
    <xdr:clientData/>
  </xdr:twoCellAnchor>
  <xdr:twoCellAnchor editAs="oneCell">
    <xdr:from>
      <xdr:col>4</xdr:col>
      <xdr:colOff>227570</xdr:colOff>
      <xdr:row>23</xdr:row>
      <xdr:rowOff>90687</xdr:rowOff>
    </xdr:from>
    <xdr:to>
      <xdr:col>5</xdr:col>
      <xdr:colOff>674638</xdr:colOff>
      <xdr:row>26</xdr:row>
      <xdr:rowOff>124347</xdr:rowOff>
    </xdr:to>
    <xdr:pic>
      <xdr:nvPicPr>
        <xdr:cNvPr id="10" name="Grafik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9"/>
        <a:stretch>
          <a:fillRect/>
        </a:stretch>
      </xdr:blipFill>
      <xdr:spPr>
        <a:xfrm>
          <a:off x="2634439" y="3401446"/>
          <a:ext cx="765469" cy="468000"/>
        </a:xfrm>
        <a:prstGeom prst="rect">
          <a:avLst/>
        </a:prstGeom>
      </xdr:spPr>
    </xdr:pic>
    <xdr:clientData/>
  </xdr:twoCellAnchor>
  <xdr:twoCellAnchor editAs="oneCell">
    <xdr:from>
      <xdr:col>6</xdr:col>
      <xdr:colOff>8096</xdr:colOff>
      <xdr:row>23</xdr:row>
      <xdr:rowOff>87235</xdr:rowOff>
    </xdr:from>
    <xdr:to>
      <xdr:col>6</xdr:col>
      <xdr:colOff>729567</xdr:colOff>
      <xdr:row>26</xdr:row>
      <xdr:rowOff>120895</xdr:rowOff>
    </xdr:to>
    <xdr:pic>
      <xdr:nvPicPr>
        <xdr:cNvPr id="11" name="Grafik 10">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10"/>
        <a:stretch>
          <a:fillRect/>
        </a:stretch>
      </xdr:blipFill>
      <xdr:spPr>
        <a:xfrm>
          <a:off x="3513296" y="3397994"/>
          <a:ext cx="721471" cy="468000"/>
        </a:xfrm>
        <a:prstGeom prst="rect">
          <a:avLst/>
        </a:prstGeom>
      </xdr:spPr>
    </xdr:pic>
    <xdr:clientData/>
  </xdr:twoCellAnchor>
  <xdr:twoCellAnchor editAs="oneCell">
    <xdr:from>
      <xdr:col>4</xdr:col>
      <xdr:colOff>327079</xdr:colOff>
      <xdr:row>28</xdr:row>
      <xdr:rowOff>42788</xdr:rowOff>
    </xdr:from>
    <xdr:to>
      <xdr:col>6</xdr:col>
      <xdr:colOff>355146</xdr:colOff>
      <xdr:row>29</xdr:row>
      <xdr:rowOff>107211</xdr:rowOff>
    </xdr:to>
    <xdr:pic>
      <xdr:nvPicPr>
        <xdr:cNvPr id="12" name="Grafik 11">
          <a:extLst>
            <a:ext uri="{FF2B5EF4-FFF2-40B4-BE49-F238E27FC236}">
              <a16:creationId xmlns:a16="http://schemas.microsoft.com/office/drawing/2014/main" id="{00000000-0008-0000-0900-00000C000000}"/>
            </a:ext>
          </a:extLst>
        </xdr:cNvPr>
        <xdr:cNvPicPr>
          <a:picLocks noChangeAspect="1"/>
        </xdr:cNvPicPr>
      </xdr:nvPicPr>
      <xdr:blipFill>
        <a:blip xmlns:r="http://schemas.openxmlformats.org/officeDocument/2006/relationships" r:embed="rId11"/>
        <a:stretch>
          <a:fillRect/>
        </a:stretch>
      </xdr:blipFill>
      <xdr:spPr>
        <a:xfrm>
          <a:off x="2730310" y="4016911"/>
          <a:ext cx="1097279" cy="209203"/>
        </a:xfrm>
        <a:prstGeom prst="rect">
          <a:avLst/>
        </a:prstGeom>
      </xdr:spPr>
    </xdr:pic>
    <xdr:clientData/>
  </xdr:twoCellAnchor>
  <xdr:twoCellAnchor editAs="oneCell">
    <xdr:from>
      <xdr:col>5</xdr:col>
      <xdr:colOff>381003</xdr:colOff>
      <xdr:row>29</xdr:row>
      <xdr:rowOff>64479</xdr:rowOff>
    </xdr:from>
    <xdr:to>
      <xdr:col>7</xdr:col>
      <xdr:colOff>42844</xdr:colOff>
      <xdr:row>32</xdr:row>
      <xdr:rowOff>66853</xdr:rowOff>
    </xdr:to>
    <xdr:pic>
      <xdr:nvPicPr>
        <xdr:cNvPr id="13" name="Grafik 12">
          <a:extLst>
            <a:ext uri="{FF2B5EF4-FFF2-40B4-BE49-F238E27FC236}">
              <a16:creationId xmlns:a16="http://schemas.microsoft.com/office/drawing/2014/main" id="{00000000-0008-0000-0900-00000D000000}"/>
            </a:ext>
          </a:extLst>
        </xdr:cNvPr>
        <xdr:cNvPicPr>
          <a:picLocks noChangeAspect="1"/>
        </xdr:cNvPicPr>
      </xdr:nvPicPr>
      <xdr:blipFill>
        <a:blip xmlns:r="http://schemas.openxmlformats.org/officeDocument/2006/relationships" r:embed="rId12"/>
        <a:stretch>
          <a:fillRect/>
        </a:stretch>
      </xdr:blipFill>
      <xdr:spPr>
        <a:xfrm>
          <a:off x="3118341" y="4191002"/>
          <a:ext cx="1176876" cy="436714"/>
        </a:xfrm>
        <a:prstGeom prst="rect">
          <a:avLst/>
        </a:prstGeom>
      </xdr:spPr>
    </xdr:pic>
    <xdr:clientData/>
  </xdr:twoCellAnchor>
  <xdr:twoCellAnchor editAs="oneCell">
    <xdr:from>
      <xdr:col>4</xdr:col>
      <xdr:colOff>297181</xdr:colOff>
      <xdr:row>33</xdr:row>
      <xdr:rowOff>114299</xdr:rowOff>
    </xdr:from>
    <xdr:to>
      <xdr:col>5</xdr:col>
      <xdr:colOff>694671</xdr:colOff>
      <xdr:row>36</xdr:row>
      <xdr:rowOff>101654</xdr:rowOff>
    </xdr:to>
    <xdr:pic>
      <xdr:nvPicPr>
        <xdr:cNvPr id="14" name="Grafik 13">
          <a:extLst>
            <a:ext uri="{FF2B5EF4-FFF2-40B4-BE49-F238E27FC236}">
              <a16:creationId xmlns:a16="http://schemas.microsoft.com/office/drawing/2014/main" id="{00000000-0008-0000-0900-00000E000000}"/>
            </a:ext>
          </a:extLst>
        </xdr:cNvPr>
        <xdr:cNvPicPr>
          <a:picLocks noChangeAspect="1"/>
        </xdr:cNvPicPr>
      </xdr:nvPicPr>
      <xdr:blipFill>
        <a:blip xmlns:r="http://schemas.openxmlformats.org/officeDocument/2006/relationships" r:embed="rId13"/>
        <a:stretch>
          <a:fillRect/>
        </a:stretch>
      </xdr:blipFill>
      <xdr:spPr>
        <a:xfrm>
          <a:off x="2704050" y="4770382"/>
          <a:ext cx="715891" cy="576000"/>
        </a:xfrm>
        <a:prstGeom prst="rect">
          <a:avLst/>
        </a:prstGeom>
      </xdr:spPr>
    </xdr:pic>
    <xdr:clientData/>
  </xdr:twoCellAnchor>
  <xdr:twoCellAnchor editAs="oneCell">
    <xdr:from>
      <xdr:col>6</xdr:col>
      <xdr:colOff>48861</xdr:colOff>
      <xdr:row>33</xdr:row>
      <xdr:rowOff>113940</xdr:rowOff>
    </xdr:from>
    <xdr:to>
      <xdr:col>7</xdr:col>
      <xdr:colOff>1821</xdr:colOff>
      <xdr:row>36</xdr:row>
      <xdr:rowOff>101295</xdr:rowOff>
    </xdr:to>
    <xdr:pic>
      <xdr:nvPicPr>
        <xdr:cNvPr id="15" name="Grafik 14">
          <a:extLst>
            <a:ext uri="{FF2B5EF4-FFF2-40B4-BE49-F238E27FC236}">
              <a16:creationId xmlns:a16="http://schemas.microsoft.com/office/drawing/2014/main" id="{00000000-0008-0000-0900-00000F000000}"/>
            </a:ext>
          </a:extLst>
        </xdr:cNvPr>
        <xdr:cNvPicPr>
          <a:picLocks noChangeAspect="1"/>
        </xdr:cNvPicPr>
      </xdr:nvPicPr>
      <xdr:blipFill>
        <a:blip xmlns:r="http://schemas.openxmlformats.org/officeDocument/2006/relationships" r:embed="rId14"/>
        <a:stretch>
          <a:fillRect/>
        </a:stretch>
      </xdr:blipFill>
      <xdr:spPr>
        <a:xfrm>
          <a:off x="3557525" y="4769067"/>
          <a:ext cx="695253" cy="5760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0</xdr:colOff>
          <xdr:row>3</xdr:row>
          <xdr:rowOff>114300</xdr:rowOff>
        </xdr:from>
        <xdr:to>
          <xdr:col>9</xdr:col>
          <xdr:colOff>123825</xdr:colOff>
          <xdr:row>5</xdr:row>
          <xdr:rowOff>9525</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9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xdr:row>
          <xdr:rowOff>114300</xdr:rowOff>
        </xdr:from>
        <xdr:to>
          <xdr:col>9</xdr:col>
          <xdr:colOff>123825</xdr:colOff>
          <xdr:row>5</xdr:row>
          <xdr:rowOff>152400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9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xdr:row>
          <xdr:rowOff>276225</xdr:rowOff>
        </xdr:from>
        <xdr:to>
          <xdr:col>9</xdr:col>
          <xdr:colOff>123825</xdr:colOff>
          <xdr:row>7</xdr:row>
          <xdr:rowOff>19050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9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xdr:row>
          <xdr:rowOff>123825</xdr:rowOff>
        </xdr:from>
        <xdr:to>
          <xdr:col>9</xdr:col>
          <xdr:colOff>123825</xdr:colOff>
          <xdr:row>8</xdr:row>
          <xdr:rowOff>19050</xdr:rowOff>
        </xdr:to>
        <xdr:sp macro="" textlink="">
          <xdr:nvSpPr>
            <xdr:cNvPr id="15395" name="Check Box 35" hidden="1">
              <a:extLst>
                <a:ext uri="{63B3BB69-23CF-44E3-9099-C40C66FF867C}">
                  <a14:compatExt spid="_x0000_s15395"/>
                </a:ext>
                <a:ext uri="{FF2B5EF4-FFF2-40B4-BE49-F238E27FC236}">
                  <a16:creationId xmlns:a16="http://schemas.microsoft.com/office/drawing/2014/main" id="{00000000-0008-0000-0900-00002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114300</xdr:rowOff>
        </xdr:from>
        <xdr:to>
          <xdr:col>9</xdr:col>
          <xdr:colOff>133350</xdr:colOff>
          <xdr:row>20</xdr:row>
          <xdr:rowOff>9525</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9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xdr:row>
          <xdr:rowOff>114300</xdr:rowOff>
        </xdr:from>
        <xdr:to>
          <xdr:col>9</xdr:col>
          <xdr:colOff>123825</xdr:colOff>
          <xdr:row>21</xdr:row>
          <xdr:rowOff>9525</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9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104775</xdr:rowOff>
        </xdr:from>
        <xdr:to>
          <xdr:col>9</xdr:col>
          <xdr:colOff>123825</xdr:colOff>
          <xdr:row>22</xdr:row>
          <xdr:rowOff>9525</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900-00002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xdr:row>
          <xdr:rowOff>114300</xdr:rowOff>
        </xdr:from>
        <xdr:to>
          <xdr:col>9</xdr:col>
          <xdr:colOff>123825</xdr:colOff>
          <xdr:row>23</xdr:row>
          <xdr:rowOff>0</xdr:rowOff>
        </xdr:to>
        <xdr:sp macro="" textlink="">
          <xdr:nvSpPr>
            <xdr:cNvPr id="15399" name="Check Box 39" hidden="1">
              <a:extLst>
                <a:ext uri="{63B3BB69-23CF-44E3-9099-C40C66FF867C}">
                  <a14:compatExt spid="_x0000_s15399"/>
                </a:ext>
                <a:ext uri="{FF2B5EF4-FFF2-40B4-BE49-F238E27FC236}">
                  <a16:creationId xmlns:a16="http://schemas.microsoft.com/office/drawing/2014/main" id="{00000000-0008-0000-09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xdr:row>
          <xdr:rowOff>114300</xdr:rowOff>
        </xdr:from>
        <xdr:to>
          <xdr:col>9</xdr:col>
          <xdr:colOff>123825</xdr:colOff>
          <xdr:row>10</xdr:row>
          <xdr:rowOff>9525</xdr:rowOff>
        </xdr:to>
        <xdr:sp macro="" textlink="">
          <xdr:nvSpPr>
            <xdr:cNvPr id="15400" name="Check Box 40" hidden="1">
              <a:extLst>
                <a:ext uri="{63B3BB69-23CF-44E3-9099-C40C66FF867C}">
                  <a14:compatExt spid="_x0000_s15400"/>
                </a:ext>
                <a:ext uri="{FF2B5EF4-FFF2-40B4-BE49-F238E27FC236}">
                  <a16:creationId xmlns:a16="http://schemas.microsoft.com/office/drawing/2014/main" id="{00000000-0008-0000-09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xdr:row>
          <xdr:rowOff>123825</xdr:rowOff>
        </xdr:from>
        <xdr:to>
          <xdr:col>9</xdr:col>
          <xdr:colOff>123825</xdr:colOff>
          <xdr:row>11</xdr:row>
          <xdr:rowOff>19050</xdr:rowOff>
        </xdr:to>
        <xdr:sp macro="" textlink="">
          <xdr:nvSpPr>
            <xdr:cNvPr id="15401" name="Check Box 41" hidden="1">
              <a:extLst>
                <a:ext uri="{63B3BB69-23CF-44E3-9099-C40C66FF867C}">
                  <a14:compatExt spid="_x0000_s15401"/>
                </a:ext>
                <a:ext uri="{FF2B5EF4-FFF2-40B4-BE49-F238E27FC236}">
                  <a16:creationId xmlns:a16="http://schemas.microsoft.com/office/drawing/2014/main" id="{00000000-0008-0000-09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123825</xdr:rowOff>
        </xdr:from>
        <xdr:to>
          <xdr:col>9</xdr:col>
          <xdr:colOff>123825</xdr:colOff>
          <xdr:row>12</xdr:row>
          <xdr:rowOff>19050</xdr:rowOff>
        </xdr:to>
        <xdr:sp macro="" textlink="">
          <xdr:nvSpPr>
            <xdr:cNvPr id="15402" name="Check Box 42" hidden="1">
              <a:extLst>
                <a:ext uri="{63B3BB69-23CF-44E3-9099-C40C66FF867C}">
                  <a14:compatExt spid="_x0000_s15402"/>
                </a:ext>
                <a:ext uri="{FF2B5EF4-FFF2-40B4-BE49-F238E27FC236}">
                  <a16:creationId xmlns:a16="http://schemas.microsoft.com/office/drawing/2014/main" id="{00000000-0008-0000-0900-00002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xdr:row>
          <xdr:rowOff>123825</xdr:rowOff>
        </xdr:from>
        <xdr:to>
          <xdr:col>9</xdr:col>
          <xdr:colOff>133350</xdr:colOff>
          <xdr:row>13</xdr:row>
          <xdr:rowOff>19050</xdr:rowOff>
        </xdr:to>
        <xdr:sp macro="" textlink="">
          <xdr:nvSpPr>
            <xdr:cNvPr id="15403" name="Check Box 43" hidden="1">
              <a:extLst>
                <a:ext uri="{63B3BB69-23CF-44E3-9099-C40C66FF867C}">
                  <a14:compatExt spid="_x0000_s15403"/>
                </a:ext>
                <a:ext uri="{FF2B5EF4-FFF2-40B4-BE49-F238E27FC236}">
                  <a16:creationId xmlns:a16="http://schemas.microsoft.com/office/drawing/2014/main" id="{00000000-0008-0000-0900-00002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xdr:row>
          <xdr:rowOff>104775</xdr:rowOff>
        </xdr:from>
        <xdr:to>
          <xdr:col>9</xdr:col>
          <xdr:colOff>123825</xdr:colOff>
          <xdr:row>25</xdr:row>
          <xdr:rowOff>0</xdr:rowOff>
        </xdr:to>
        <xdr:sp macro="" textlink="">
          <xdr:nvSpPr>
            <xdr:cNvPr id="15404" name="Check Box 44" hidden="1">
              <a:extLst>
                <a:ext uri="{63B3BB69-23CF-44E3-9099-C40C66FF867C}">
                  <a14:compatExt spid="_x0000_s15404"/>
                </a:ext>
                <a:ext uri="{FF2B5EF4-FFF2-40B4-BE49-F238E27FC236}">
                  <a16:creationId xmlns:a16="http://schemas.microsoft.com/office/drawing/2014/main" id="{00000000-0008-0000-0900-00002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104775</xdr:rowOff>
        </xdr:from>
        <xdr:to>
          <xdr:col>9</xdr:col>
          <xdr:colOff>123825</xdr:colOff>
          <xdr:row>26</xdr:row>
          <xdr:rowOff>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9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xdr:row>
          <xdr:rowOff>95250</xdr:rowOff>
        </xdr:from>
        <xdr:to>
          <xdr:col>9</xdr:col>
          <xdr:colOff>123825</xdr:colOff>
          <xdr:row>27</xdr:row>
          <xdr:rowOff>0</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9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104775</xdr:rowOff>
        </xdr:from>
        <xdr:to>
          <xdr:col>9</xdr:col>
          <xdr:colOff>123825</xdr:colOff>
          <xdr:row>27</xdr:row>
          <xdr:rowOff>142875</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9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114300</xdr:rowOff>
        </xdr:from>
        <xdr:to>
          <xdr:col>9</xdr:col>
          <xdr:colOff>123825</xdr:colOff>
          <xdr:row>30</xdr:row>
          <xdr:rowOff>9525</xdr:rowOff>
        </xdr:to>
        <xdr:sp macro="" textlink="">
          <xdr:nvSpPr>
            <xdr:cNvPr id="15408" name="Check Box 48" hidden="1">
              <a:extLst>
                <a:ext uri="{63B3BB69-23CF-44E3-9099-C40C66FF867C}">
                  <a14:compatExt spid="_x0000_s15408"/>
                </a:ext>
                <a:ext uri="{FF2B5EF4-FFF2-40B4-BE49-F238E27FC236}">
                  <a16:creationId xmlns:a16="http://schemas.microsoft.com/office/drawing/2014/main" id="{00000000-0008-0000-09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104775</xdr:rowOff>
        </xdr:from>
        <xdr:to>
          <xdr:col>9</xdr:col>
          <xdr:colOff>123825</xdr:colOff>
          <xdr:row>31</xdr:row>
          <xdr:rowOff>0</xdr:rowOff>
        </xdr:to>
        <xdr:sp macro="" textlink="">
          <xdr:nvSpPr>
            <xdr:cNvPr id="15409" name="Check Box 49" hidden="1">
              <a:extLst>
                <a:ext uri="{63B3BB69-23CF-44E3-9099-C40C66FF867C}">
                  <a14:compatExt spid="_x0000_s15409"/>
                </a:ext>
                <a:ext uri="{FF2B5EF4-FFF2-40B4-BE49-F238E27FC236}">
                  <a16:creationId xmlns:a16="http://schemas.microsoft.com/office/drawing/2014/main" id="{00000000-0008-0000-09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104775</xdr:rowOff>
        </xdr:from>
        <xdr:to>
          <xdr:col>9</xdr:col>
          <xdr:colOff>123825</xdr:colOff>
          <xdr:row>32</xdr:row>
          <xdr:rowOff>0</xdr:rowOff>
        </xdr:to>
        <xdr:sp macro="" textlink="">
          <xdr:nvSpPr>
            <xdr:cNvPr id="15410" name="Check Box 50" hidden="1">
              <a:extLst>
                <a:ext uri="{63B3BB69-23CF-44E3-9099-C40C66FF867C}">
                  <a14:compatExt spid="_x0000_s15410"/>
                </a:ext>
                <a:ext uri="{FF2B5EF4-FFF2-40B4-BE49-F238E27FC236}">
                  <a16:creationId xmlns:a16="http://schemas.microsoft.com/office/drawing/2014/main" id="{00000000-0008-0000-09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104775</xdr:rowOff>
        </xdr:from>
        <xdr:to>
          <xdr:col>9</xdr:col>
          <xdr:colOff>123825</xdr:colOff>
          <xdr:row>34</xdr:row>
          <xdr:rowOff>142875</xdr:rowOff>
        </xdr:to>
        <xdr:sp macro="" textlink="">
          <xdr:nvSpPr>
            <xdr:cNvPr id="15411" name="Check Box 51" hidden="1">
              <a:extLst>
                <a:ext uri="{63B3BB69-23CF-44E3-9099-C40C66FF867C}">
                  <a14:compatExt spid="_x0000_s15411"/>
                </a:ext>
                <a:ext uri="{FF2B5EF4-FFF2-40B4-BE49-F238E27FC236}">
                  <a16:creationId xmlns:a16="http://schemas.microsoft.com/office/drawing/2014/main" id="{00000000-0008-0000-09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266700</xdr:rowOff>
        </xdr:from>
        <xdr:to>
          <xdr:col>9</xdr:col>
          <xdr:colOff>123825</xdr:colOff>
          <xdr:row>36</xdr:row>
          <xdr:rowOff>19050</xdr:rowOff>
        </xdr:to>
        <xdr:sp macro="" textlink="">
          <xdr:nvSpPr>
            <xdr:cNvPr id="15412" name="Check Box 52" hidden="1">
              <a:extLst>
                <a:ext uri="{63B3BB69-23CF-44E3-9099-C40C66FF867C}">
                  <a14:compatExt spid="_x0000_s15412"/>
                </a:ext>
                <a:ext uri="{FF2B5EF4-FFF2-40B4-BE49-F238E27FC236}">
                  <a16:creationId xmlns:a16="http://schemas.microsoft.com/office/drawing/2014/main" id="{00000000-0008-0000-09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114300</xdr:rowOff>
        </xdr:from>
        <xdr:to>
          <xdr:col>9</xdr:col>
          <xdr:colOff>123825</xdr:colOff>
          <xdr:row>37</xdr:row>
          <xdr:rowOff>0</xdr:rowOff>
        </xdr:to>
        <xdr:sp macro="" textlink="">
          <xdr:nvSpPr>
            <xdr:cNvPr id="15413" name="Check Box 53" hidden="1">
              <a:extLst>
                <a:ext uri="{63B3BB69-23CF-44E3-9099-C40C66FF867C}">
                  <a14:compatExt spid="_x0000_s15413"/>
                </a:ext>
                <a:ext uri="{FF2B5EF4-FFF2-40B4-BE49-F238E27FC236}">
                  <a16:creationId xmlns:a16="http://schemas.microsoft.com/office/drawing/2014/main" id="{00000000-0008-0000-09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123825</xdr:rowOff>
        </xdr:from>
        <xdr:to>
          <xdr:col>9</xdr:col>
          <xdr:colOff>123825</xdr:colOff>
          <xdr:row>38</xdr:row>
          <xdr:rowOff>9525</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900-00003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104775</xdr:rowOff>
        </xdr:from>
        <xdr:to>
          <xdr:col>9</xdr:col>
          <xdr:colOff>123825</xdr:colOff>
          <xdr:row>15</xdr:row>
          <xdr:rowOff>9525</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id="{00000000-0008-0000-09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xdr:row>
          <xdr:rowOff>104775</xdr:rowOff>
        </xdr:from>
        <xdr:to>
          <xdr:col>9</xdr:col>
          <xdr:colOff>123825</xdr:colOff>
          <xdr:row>16</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id="{00000000-0008-0000-09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xdr:row>
          <xdr:rowOff>104775</xdr:rowOff>
        </xdr:from>
        <xdr:to>
          <xdr:col>9</xdr:col>
          <xdr:colOff>123825</xdr:colOff>
          <xdr:row>17</xdr:row>
          <xdr:rowOff>9525</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9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104775</xdr:rowOff>
        </xdr:from>
        <xdr:to>
          <xdr:col>9</xdr:col>
          <xdr:colOff>133350</xdr:colOff>
          <xdr:row>18</xdr:row>
          <xdr:rowOff>9525</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9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114300</xdr:rowOff>
        </xdr:from>
        <xdr:to>
          <xdr:col>9</xdr:col>
          <xdr:colOff>123825</xdr:colOff>
          <xdr:row>33</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9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334107</xdr:colOff>
      <xdr:row>13</xdr:row>
      <xdr:rowOff>64308</xdr:rowOff>
    </xdr:from>
    <xdr:to>
      <xdr:col>5</xdr:col>
      <xdr:colOff>655117</xdr:colOff>
      <xdr:row>16</xdr:row>
      <xdr:rowOff>114300</xdr:rowOff>
    </xdr:to>
    <xdr:pic>
      <xdr:nvPicPr>
        <xdr:cNvPr id="72" name="Grafik 71">
          <a:extLst>
            <a:ext uri="{FF2B5EF4-FFF2-40B4-BE49-F238E27FC236}">
              <a16:creationId xmlns:a16="http://schemas.microsoft.com/office/drawing/2014/main" id="{00000000-0008-0000-0900-000048000000}"/>
            </a:ext>
          </a:extLst>
        </xdr:cNvPr>
        <xdr:cNvPicPr>
          <a:picLocks noChangeAspect="1"/>
        </xdr:cNvPicPr>
      </xdr:nvPicPr>
      <xdr:blipFill>
        <a:blip xmlns:r="http://schemas.openxmlformats.org/officeDocument/2006/relationships" r:embed="rId5"/>
        <a:stretch>
          <a:fillRect/>
        </a:stretch>
      </xdr:blipFill>
      <xdr:spPr>
        <a:xfrm>
          <a:off x="2742027" y="2487468"/>
          <a:ext cx="656290" cy="484332"/>
        </a:xfrm>
        <a:prstGeom prst="rect">
          <a:avLst/>
        </a:prstGeom>
      </xdr:spPr>
    </xdr:pic>
    <xdr:clientData/>
  </xdr:twoCellAnchor>
  <xdr:twoCellAnchor editAs="oneCell">
    <xdr:from>
      <xdr:col>4</xdr:col>
      <xdr:colOff>227570</xdr:colOff>
      <xdr:row>23</xdr:row>
      <xdr:rowOff>90687</xdr:rowOff>
    </xdr:from>
    <xdr:to>
      <xdr:col>5</xdr:col>
      <xdr:colOff>679568</xdr:colOff>
      <xdr:row>26</xdr:row>
      <xdr:rowOff>124347</xdr:rowOff>
    </xdr:to>
    <xdr:pic>
      <xdr:nvPicPr>
        <xdr:cNvPr id="73" name="Grafik 72">
          <a:extLst>
            <a:ext uri="{FF2B5EF4-FFF2-40B4-BE49-F238E27FC236}">
              <a16:creationId xmlns:a16="http://schemas.microsoft.com/office/drawing/2014/main" id="{00000000-0008-0000-0900-000049000000}"/>
            </a:ext>
          </a:extLst>
        </xdr:cNvPr>
        <xdr:cNvPicPr>
          <a:picLocks noChangeAspect="1"/>
        </xdr:cNvPicPr>
      </xdr:nvPicPr>
      <xdr:blipFill>
        <a:blip xmlns:r="http://schemas.openxmlformats.org/officeDocument/2006/relationships" r:embed="rId9"/>
        <a:stretch>
          <a:fillRect/>
        </a:stretch>
      </xdr:blipFill>
      <xdr:spPr>
        <a:xfrm>
          <a:off x="2635490" y="4030227"/>
          <a:ext cx="764418" cy="468000"/>
        </a:xfrm>
        <a:prstGeom prst="rect">
          <a:avLst/>
        </a:prstGeom>
      </xdr:spPr>
    </xdr:pic>
    <xdr:clientData/>
  </xdr:twoCellAnchor>
  <xdr:twoCellAnchor editAs="oneCell">
    <xdr:from>
      <xdr:col>4</xdr:col>
      <xdr:colOff>297181</xdr:colOff>
      <xdr:row>33</xdr:row>
      <xdr:rowOff>114299</xdr:rowOff>
    </xdr:from>
    <xdr:to>
      <xdr:col>5</xdr:col>
      <xdr:colOff>699601</xdr:colOff>
      <xdr:row>36</xdr:row>
      <xdr:rowOff>101654</xdr:rowOff>
    </xdr:to>
    <xdr:pic>
      <xdr:nvPicPr>
        <xdr:cNvPr id="74" name="Grafik 73">
          <a:extLst>
            <a:ext uri="{FF2B5EF4-FFF2-40B4-BE49-F238E27FC236}">
              <a16:creationId xmlns:a16="http://schemas.microsoft.com/office/drawing/2014/main" id="{00000000-0008-0000-0900-00004A000000}"/>
            </a:ext>
          </a:extLst>
        </xdr:cNvPr>
        <xdr:cNvPicPr>
          <a:picLocks noChangeAspect="1"/>
        </xdr:cNvPicPr>
      </xdr:nvPicPr>
      <xdr:blipFill>
        <a:blip xmlns:r="http://schemas.openxmlformats.org/officeDocument/2006/relationships" r:embed="rId13"/>
        <a:stretch>
          <a:fillRect/>
        </a:stretch>
      </xdr:blipFill>
      <xdr:spPr>
        <a:xfrm>
          <a:off x="2705101" y="5722619"/>
          <a:ext cx="714840" cy="57409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28575</xdr:colOff>
          <xdr:row>3</xdr:row>
          <xdr:rowOff>114300</xdr:rowOff>
        </xdr:from>
        <xdr:to>
          <xdr:col>8</xdr:col>
          <xdr:colOff>152400</xdr:colOff>
          <xdr:row>5</xdr:row>
          <xdr:rowOff>9525</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9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xdr:row>
          <xdr:rowOff>114300</xdr:rowOff>
        </xdr:from>
        <xdr:to>
          <xdr:col>8</xdr:col>
          <xdr:colOff>152400</xdr:colOff>
          <xdr:row>5</xdr:row>
          <xdr:rowOff>152400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9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5</xdr:row>
          <xdr:rowOff>276225</xdr:rowOff>
        </xdr:from>
        <xdr:to>
          <xdr:col>8</xdr:col>
          <xdr:colOff>152400</xdr:colOff>
          <xdr:row>7</xdr:row>
          <xdr:rowOff>19050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900-00003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xdr:row>
          <xdr:rowOff>123825</xdr:rowOff>
        </xdr:from>
        <xdr:to>
          <xdr:col>8</xdr:col>
          <xdr:colOff>152400</xdr:colOff>
          <xdr:row>8</xdr:row>
          <xdr:rowOff>19050</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900-00003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18</xdr:row>
          <xdr:rowOff>114300</xdr:rowOff>
        </xdr:from>
        <xdr:to>
          <xdr:col>8</xdr:col>
          <xdr:colOff>161925</xdr:colOff>
          <xdr:row>20</xdr:row>
          <xdr:rowOff>9525</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9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19</xdr:row>
          <xdr:rowOff>114300</xdr:rowOff>
        </xdr:from>
        <xdr:to>
          <xdr:col>8</xdr:col>
          <xdr:colOff>152400</xdr:colOff>
          <xdr:row>21</xdr:row>
          <xdr:rowOff>9525</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900-00004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20</xdr:row>
          <xdr:rowOff>104775</xdr:rowOff>
        </xdr:from>
        <xdr:to>
          <xdr:col>8</xdr:col>
          <xdr:colOff>152400</xdr:colOff>
          <xdr:row>22</xdr:row>
          <xdr:rowOff>9525</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9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21</xdr:row>
          <xdr:rowOff>114300</xdr:rowOff>
        </xdr:from>
        <xdr:to>
          <xdr:col>8</xdr:col>
          <xdr:colOff>152400</xdr:colOff>
          <xdr:row>23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id="{00000000-0008-0000-09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8</xdr:row>
          <xdr:rowOff>114300</xdr:rowOff>
        </xdr:from>
        <xdr:to>
          <xdr:col>8</xdr:col>
          <xdr:colOff>152400</xdr:colOff>
          <xdr:row>10</xdr:row>
          <xdr:rowOff>9525</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id="{00000000-0008-0000-09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xdr:row>
          <xdr:rowOff>123825</xdr:rowOff>
        </xdr:from>
        <xdr:to>
          <xdr:col>8</xdr:col>
          <xdr:colOff>152400</xdr:colOff>
          <xdr:row>11</xdr:row>
          <xdr:rowOff>19050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9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xdr:row>
          <xdr:rowOff>123825</xdr:rowOff>
        </xdr:from>
        <xdr:to>
          <xdr:col>8</xdr:col>
          <xdr:colOff>152400</xdr:colOff>
          <xdr:row>12</xdr:row>
          <xdr:rowOff>19050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9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11</xdr:row>
          <xdr:rowOff>123825</xdr:rowOff>
        </xdr:from>
        <xdr:to>
          <xdr:col>8</xdr:col>
          <xdr:colOff>161925</xdr:colOff>
          <xdr:row>13</xdr:row>
          <xdr:rowOff>19050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900-00004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23</xdr:row>
          <xdr:rowOff>104775</xdr:rowOff>
        </xdr:from>
        <xdr:to>
          <xdr:col>8</xdr:col>
          <xdr:colOff>152400</xdr:colOff>
          <xdr:row>25</xdr:row>
          <xdr:rowOff>0</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900-00004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24</xdr:row>
          <xdr:rowOff>104775</xdr:rowOff>
        </xdr:from>
        <xdr:to>
          <xdr:col>8</xdr:col>
          <xdr:colOff>152400</xdr:colOff>
          <xdr:row>26</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9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25</xdr:row>
          <xdr:rowOff>95250</xdr:rowOff>
        </xdr:from>
        <xdr:to>
          <xdr:col>8</xdr:col>
          <xdr:colOff>152400</xdr:colOff>
          <xdr:row>27</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9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104775</xdr:rowOff>
        </xdr:from>
        <xdr:to>
          <xdr:col>8</xdr:col>
          <xdr:colOff>152400</xdr:colOff>
          <xdr:row>27</xdr:row>
          <xdr:rowOff>142875</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900-00004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28</xdr:row>
          <xdr:rowOff>114300</xdr:rowOff>
        </xdr:from>
        <xdr:to>
          <xdr:col>8</xdr:col>
          <xdr:colOff>152400</xdr:colOff>
          <xdr:row>30</xdr:row>
          <xdr:rowOff>9525</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9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29</xdr:row>
          <xdr:rowOff>104775</xdr:rowOff>
        </xdr:from>
        <xdr:to>
          <xdr:col>8</xdr:col>
          <xdr:colOff>152400</xdr:colOff>
          <xdr:row>31</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9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30</xdr:row>
          <xdr:rowOff>104775</xdr:rowOff>
        </xdr:from>
        <xdr:to>
          <xdr:col>8</xdr:col>
          <xdr:colOff>152400</xdr:colOff>
          <xdr:row>32</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9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33</xdr:row>
          <xdr:rowOff>104775</xdr:rowOff>
        </xdr:from>
        <xdr:to>
          <xdr:col>8</xdr:col>
          <xdr:colOff>152400</xdr:colOff>
          <xdr:row>34</xdr:row>
          <xdr:rowOff>142875</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9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266700</xdr:rowOff>
        </xdr:from>
        <xdr:to>
          <xdr:col>8</xdr:col>
          <xdr:colOff>152400</xdr:colOff>
          <xdr:row>36</xdr:row>
          <xdr:rowOff>19050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9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35</xdr:row>
          <xdr:rowOff>114300</xdr:rowOff>
        </xdr:from>
        <xdr:to>
          <xdr:col>8</xdr:col>
          <xdr:colOff>152400</xdr:colOff>
          <xdr:row>37</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9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36</xdr:row>
          <xdr:rowOff>123825</xdr:rowOff>
        </xdr:from>
        <xdr:to>
          <xdr:col>8</xdr:col>
          <xdr:colOff>152400</xdr:colOff>
          <xdr:row>38</xdr:row>
          <xdr:rowOff>9525</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9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xdr:row>
          <xdr:rowOff>104775</xdr:rowOff>
        </xdr:from>
        <xdr:to>
          <xdr:col>8</xdr:col>
          <xdr:colOff>152400</xdr:colOff>
          <xdr:row>15</xdr:row>
          <xdr:rowOff>9525</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900-00005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14</xdr:row>
          <xdr:rowOff>104775</xdr:rowOff>
        </xdr:from>
        <xdr:to>
          <xdr:col>8</xdr:col>
          <xdr:colOff>152400</xdr:colOff>
          <xdr:row>16</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9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15</xdr:row>
          <xdr:rowOff>104775</xdr:rowOff>
        </xdr:from>
        <xdr:to>
          <xdr:col>8</xdr:col>
          <xdr:colOff>152400</xdr:colOff>
          <xdr:row>17</xdr:row>
          <xdr:rowOff>9525</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900-00005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16</xdr:row>
          <xdr:rowOff>104775</xdr:rowOff>
        </xdr:from>
        <xdr:to>
          <xdr:col>8</xdr:col>
          <xdr:colOff>161925</xdr:colOff>
          <xdr:row>18</xdr:row>
          <xdr:rowOff>9525</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9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31</xdr:row>
          <xdr:rowOff>114300</xdr:rowOff>
        </xdr:from>
        <xdr:to>
          <xdr:col>8</xdr:col>
          <xdr:colOff>152400</xdr:colOff>
          <xdr:row>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id="{00000000-0008-0000-09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73441</xdr:colOff>
      <xdr:row>3</xdr:row>
      <xdr:rowOff>11722</xdr:rowOff>
    </xdr:from>
    <xdr:to>
      <xdr:col>5</xdr:col>
      <xdr:colOff>544055</xdr:colOff>
      <xdr:row>6</xdr:row>
      <xdr:rowOff>36982</xdr:rowOff>
    </xdr:to>
    <xdr:pic>
      <xdr:nvPicPr>
        <xdr:cNvPr id="103" name="Grafik 1">
          <a:extLst>
            <a:ext uri="{FF2B5EF4-FFF2-40B4-BE49-F238E27FC236}">
              <a16:creationId xmlns:a16="http://schemas.microsoft.com/office/drawing/2014/main" id="{00000000-0008-0000-0900-000067000000}"/>
            </a:ext>
          </a:extLst>
        </xdr:cNvPr>
        <xdr:cNvPicPr>
          <a:picLocks noChangeAspect="1"/>
        </xdr:cNvPicPr>
      </xdr:nvPicPr>
      <xdr:blipFill>
        <a:blip xmlns:r="http://schemas.openxmlformats.org/officeDocument/2006/relationships" r:embed="rId1"/>
        <a:stretch>
          <a:fillRect/>
        </a:stretch>
      </xdr:blipFill>
      <xdr:spPr>
        <a:xfrm>
          <a:off x="2873791" y="630847"/>
          <a:ext cx="470614" cy="606285"/>
        </a:xfrm>
        <a:prstGeom prst="rect">
          <a:avLst/>
        </a:prstGeom>
      </xdr:spPr>
    </xdr:pic>
    <xdr:clientData/>
  </xdr:twoCellAnchor>
  <xdr:twoCellAnchor editAs="oneCell">
    <xdr:from>
      <xdr:col>6</xdr:col>
      <xdr:colOff>161483</xdr:colOff>
      <xdr:row>3</xdr:row>
      <xdr:rowOff>24013</xdr:rowOff>
    </xdr:from>
    <xdr:to>
      <xdr:col>7</xdr:col>
      <xdr:colOff>4191</xdr:colOff>
      <xdr:row>6</xdr:row>
      <xdr:rowOff>49273</xdr:rowOff>
    </xdr:to>
    <xdr:pic>
      <xdr:nvPicPr>
        <xdr:cNvPr id="104" name="Grafik 2">
          <a:extLst>
            <a:ext uri="{FF2B5EF4-FFF2-40B4-BE49-F238E27FC236}">
              <a16:creationId xmlns:a16="http://schemas.microsoft.com/office/drawing/2014/main" id="{00000000-0008-0000-0900-000068000000}"/>
            </a:ext>
          </a:extLst>
        </xdr:cNvPr>
        <xdr:cNvPicPr>
          <a:picLocks noChangeAspect="1"/>
        </xdr:cNvPicPr>
      </xdr:nvPicPr>
      <xdr:blipFill>
        <a:blip xmlns:r="http://schemas.openxmlformats.org/officeDocument/2006/relationships" r:embed="rId2"/>
        <a:stretch>
          <a:fillRect/>
        </a:stretch>
      </xdr:blipFill>
      <xdr:spPr>
        <a:xfrm>
          <a:off x="3733358" y="643138"/>
          <a:ext cx="576133" cy="606285"/>
        </a:xfrm>
        <a:prstGeom prst="rect">
          <a:avLst/>
        </a:prstGeom>
      </xdr:spPr>
    </xdr:pic>
    <xdr:clientData/>
  </xdr:twoCellAnchor>
  <xdr:twoCellAnchor editAs="oneCell">
    <xdr:from>
      <xdr:col>5</xdr:col>
      <xdr:colOff>70342</xdr:colOff>
      <xdr:row>8</xdr:row>
      <xdr:rowOff>89067</xdr:rowOff>
    </xdr:from>
    <xdr:to>
      <xdr:col>5</xdr:col>
      <xdr:colOff>537392</xdr:colOff>
      <xdr:row>12</xdr:row>
      <xdr:rowOff>121806</xdr:rowOff>
    </xdr:to>
    <xdr:pic>
      <xdr:nvPicPr>
        <xdr:cNvPr id="105" name="Grafik 3">
          <a:extLst>
            <a:ext uri="{FF2B5EF4-FFF2-40B4-BE49-F238E27FC236}">
              <a16:creationId xmlns:a16="http://schemas.microsoft.com/office/drawing/2014/main" id="{00000000-0008-0000-0900-000069000000}"/>
            </a:ext>
          </a:extLst>
        </xdr:cNvPr>
        <xdr:cNvPicPr>
          <a:picLocks noChangeAspect="1"/>
        </xdr:cNvPicPr>
      </xdr:nvPicPr>
      <xdr:blipFill>
        <a:blip xmlns:r="http://schemas.openxmlformats.org/officeDocument/2006/relationships" r:embed="rId3"/>
        <a:stretch>
          <a:fillRect/>
        </a:stretch>
      </xdr:blipFill>
      <xdr:spPr>
        <a:xfrm>
          <a:off x="2870692" y="1574967"/>
          <a:ext cx="467050" cy="604239"/>
        </a:xfrm>
        <a:prstGeom prst="rect">
          <a:avLst/>
        </a:prstGeom>
      </xdr:spPr>
    </xdr:pic>
    <xdr:clientData/>
  </xdr:twoCellAnchor>
  <xdr:twoCellAnchor editAs="oneCell">
    <xdr:from>
      <xdr:col>6</xdr:col>
      <xdr:colOff>164125</xdr:colOff>
      <xdr:row>8</xdr:row>
      <xdr:rowOff>87310</xdr:rowOff>
    </xdr:from>
    <xdr:to>
      <xdr:col>7</xdr:col>
      <xdr:colOff>284</xdr:colOff>
      <xdr:row>12</xdr:row>
      <xdr:rowOff>118144</xdr:rowOff>
    </xdr:to>
    <xdr:pic>
      <xdr:nvPicPr>
        <xdr:cNvPr id="106" name="Grafik 4">
          <a:extLst>
            <a:ext uri="{FF2B5EF4-FFF2-40B4-BE49-F238E27FC236}">
              <a16:creationId xmlns:a16="http://schemas.microsoft.com/office/drawing/2014/main" id="{00000000-0008-0000-0900-00006A000000}"/>
            </a:ext>
          </a:extLst>
        </xdr:cNvPr>
        <xdr:cNvPicPr>
          <a:picLocks noChangeAspect="1"/>
        </xdr:cNvPicPr>
      </xdr:nvPicPr>
      <xdr:blipFill>
        <a:blip xmlns:r="http://schemas.openxmlformats.org/officeDocument/2006/relationships" r:embed="rId4"/>
        <a:stretch>
          <a:fillRect/>
        </a:stretch>
      </xdr:blipFill>
      <xdr:spPr>
        <a:xfrm>
          <a:off x="3736000" y="1573210"/>
          <a:ext cx="569584" cy="602334"/>
        </a:xfrm>
        <a:prstGeom prst="rect">
          <a:avLst/>
        </a:prstGeom>
      </xdr:spPr>
    </xdr:pic>
    <xdr:clientData/>
  </xdr:twoCellAnchor>
  <xdr:twoCellAnchor editAs="oneCell">
    <xdr:from>
      <xdr:col>4</xdr:col>
      <xdr:colOff>334107</xdr:colOff>
      <xdr:row>13</xdr:row>
      <xdr:rowOff>64308</xdr:rowOff>
    </xdr:from>
    <xdr:to>
      <xdr:col>5</xdr:col>
      <xdr:colOff>665427</xdr:colOff>
      <xdr:row>16</xdr:row>
      <xdr:rowOff>114300</xdr:rowOff>
    </xdr:to>
    <xdr:pic>
      <xdr:nvPicPr>
        <xdr:cNvPr id="107" name="Grafik 5">
          <a:extLst>
            <a:ext uri="{FF2B5EF4-FFF2-40B4-BE49-F238E27FC236}">
              <a16:creationId xmlns:a16="http://schemas.microsoft.com/office/drawing/2014/main" id="{00000000-0008-0000-0900-00006B000000}"/>
            </a:ext>
          </a:extLst>
        </xdr:cNvPr>
        <xdr:cNvPicPr>
          <a:picLocks noChangeAspect="1"/>
        </xdr:cNvPicPr>
      </xdr:nvPicPr>
      <xdr:blipFill>
        <a:blip xmlns:r="http://schemas.openxmlformats.org/officeDocument/2006/relationships" r:embed="rId5"/>
        <a:stretch>
          <a:fillRect/>
        </a:stretch>
      </xdr:blipFill>
      <xdr:spPr>
        <a:xfrm>
          <a:off x="2801082" y="2264583"/>
          <a:ext cx="664695" cy="478617"/>
        </a:xfrm>
        <a:prstGeom prst="rect">
          <a:avLst/>
        </a:prstGeom>
      </xdr:spPr>
    </xdr:pic>
    <xdr:clientData/>
  </xdr:twoCellAnchor>
  <xdr:twoCellAnchor editAs="oneCell">
    <xdr:from>
      <xdr:col>6</xdr:col>
      <xdr:colOff>68579</xdr:colOff>
      <xdr:row>13</xdr:row>
      <xdr:rowOff>68694</xdr:rowOff>
    </xdr:from>
    <xdr:to>
      <xdr:col>7</xdr:col>
      <xdr:colOff>33180</xdr:colOff>
      <xdr:row>16</xdr:row>
      <xdr:rowOff>132773</xdr:rowOff>
    </xdr:to>
    <xdr:pic>
      <xdr:nvPicPr>
        <xdr:cNvPr id="108" name="Grafik 6">
          <a:extLst>
            <a:ext uri="{FF2B5EF4-FFF2-40B4-BE49-F238E27FC236}">
              <a16:creationId xmlns:a16="http://schemas.microsoft.com/office/drawing/2014/main" id="{00000000-0008-0000-0900-00006C000000}"/>
            </a:ext>
          </a:extLst>
        </xdr:cNvPr>
        <xdr:cNvPicPr>
          <a:picLocks noChangeAspect="1"/>
        </xdr:cNvPicPr>
      </xdr:nvPicPr>
      <xdr:blipFill>
        <a:blip xmlns:r="http://schemas.openxmlformats.org/officeDocument/2006/relationships" r:embed="rId6"/>
        <a:stretch>
          <a:fillRect/>
        </a:stretch>
      </xdr:blipFill>
      <xdr:spPr>
        <a:xfrm>
          <a:off x="3640454" y="2268969"/>
          <a:ext cx="745651" cy="492704"/>
        </a:xfrm>
        <a:prstGeom prst="rect">
          <a:avLst/>
        </a:prstGeom>
      </xdr:spPr>
    </xdr:pic>
    <xdr:clientData/>
  </xdr:twoCellAnchor>
  <xdr:twoCellAnchor editAs="oneCell">
    <xdr:from>
      <xdr:col>5</xdr:col>
      <xdr:colOff>4112</xdr:colOff>
      <xdr:row>19</xdr:row>
      <xdr:rowOff>41127</xdr:rowOff>
    </xdr:from>
    <xdr:to>
      <xdr:col>5</xdr:col>
      <xdr:colOff>532600</xdr:colOff>
      <xdr:row>21</xdr:row>
      <xdr:rowOff>129696</xdr:rowOff>
    </xdr:to>
    <xdr:pic>
      <xdr:nvPicPr>
        <xdr:cNvPr id="109" name="Grafik 7">
          <a:extLst>
            <a:ext uri="{FF2B5EF4-FFF2-40B4-BE49-F238E27FC236}">
              <a16:creationId xmlns:a16="http://schemas.microsoft.com/office/drawing/2014/main" id="{00000000-0008-0000-0900-00006D000000}"/>
            </a:ext>
          </a:extLst>
        </xdr:cNvPr>
        <xdr:cNvPicPr>
          <a:picLocks noChangeAspect="1"/>
        </xdr:cNvPicPr>
      </xdr:nvPicPr>
      <xdr:blipFill>
        <a:blip xmlns:r="http://schemas.openxmlformats.org/officeDocument/2006/relationships" r:embed="rId7"/>
        <a:stretch>
          <a:fillRect/>
        </a:stretch>
      </xdr:blipFill>
      <xdr:spPr>
        <a:xfrm>
          <a:off x="2804462" y="3098652"/>
          <a:ext cx="528488" cy="374319"/>
        </a:xfrm>
        <a:prstGeom prst="rect">
          <a:avLst/>
        </a:prstGeom>
      </xdr:spPr>
    </xdr:pic>
    <xdr:clientData/>
  </xdr:twoCellAnchor>
  <xdr:twoCellAnchor editAs="oneCell">
    <xdr:from>
      <xdr:col>6</xdr:col>
      <xdr:colOff>79514</xdr:colOff>
      <xdr:row>18</xdr:row>
      <xdr:rowOff>26504</xdr:rowOff>
    </xdr:from>
    <xdr:to>
      <xdr:col>6</xdr:col>
      <xdr:colOff>721567</xdr:colOff>
      <xdr:row>22</xdr:row>
      <xdr:rowOff>70175</xdr:rowOff>
    </xdr:to>
    <xdr:pic>
      <xdr:nvPicPr>
        <xdr:cNvPr id="110" name="Grafik 8">
          <a:extLst>
            <a:ext uri="{FF2B5EF4-FFF2-40B4-BE49-F238E27FC236}">
              <a16:creationId xmlns:a16="http://schemas.microsoft.com/office/drawing/2014/main" id="{00000000-0008-0000-0900-00006E000000}"/>
            </a:ext>
          </a:extLst>
        </xdr:cNvPr>
        <xdr:cNvPicPr>
          <a:picLocks noChangeAspect="1"/>
        </xdr:cNvPicPr>
      </xdr:nvPicPr>
      <xdr:blipFill>
        <a:blip xmlns:r="http://schemas.openxmlformats.org/officeDocument/2006/relationships" r:embed="rId8"/>
        <a:stretch>
          <a:fillRect/>
        </a:stretch>
      </xdr:blipFill>
      <xdr:spPr>
        <a:xfrm>
          <a:off x="3651389" y="2941154"/>
          <a:ext cx="642053" cy="615171"/>
        </a:xfrm>
        <a:prstGeom prst="rect">
          <a:avLst/>
        </a:prstGeom>
      </xdr:spPr>
    </xdr:pic>
    <xdr:clientData/>
  </xdr:twoCellAnchor>
  <xdr:twoCellAnchor editAs="oneCell">
    <xdr:from>
      <xdr:col>4</xdr:col>
      <xdr:colOff>227570</xdr:colOff>
      <xdr:row>23</xdr:row>
      <xdr:rowOff>90687</xdr:rowOff>
    </xdr:from>
    <xdr:to>
      <xdr:col>5</xdr:col>
      <xdr:colOff>674638</xdr:colOff>
      <xdr:row>26</xdr:row>
      <xdr:rowOff>124347</xdr:rowOff>
    </xdr:to>
    <xdr:pic>
      <xdr:nvPicPr>
        <xdr:cNvPr id="111" name="Grafik 9">
          <a:extLst>
            <a:ext uri="{FF2B5EF4-FFF2-40B4-BE49-F238E27FC236}">
              <a16:creationId xmlns:a16="http://schemas.microsoft.com/office/drawing/2014/main" id="{00000000-0008-0000-0900-00006F000000}"/>
            </a:ext>
          </a:extLst>
        </xdr:cNvPr>
        <xdr:cNvPicPr>
          <a:picLocks noChangeAspect="1"/>
        </xdr:cNvPicPr>
      </xdr:nvPicPr>
      <xdr:blipFill>
        <a:blip xmlns:r="http://schemas.openxmlformats.org/officeDocument/2006/relationships" r:embed="rId9"/>
        <a:stretch>
          <a:fillRect/>
        </a:stretch>
      </xdr:blipFill>
      <xdr:spPr>
        <a:xfrm>
          <a:off x="2704070" y="3719712"/>
          <a:ext cx="770918" cy="462285"/>
        </a:xfrm>
        <a:prstGeom prst="rect">
          <a:avLst/>
        </a:prstGeom>
      </xdr:spPr>
    </xdr:pic>
    <xdr:clientData/>
  </xdr:twoCellAnchor>
  <xdr:twoCellAnchor editAs="oneCell">
    <xdr:from>
      <xdr:col>6</xdr:col>
      <xdr:colOff>8096</xdr:colOff>
      <xdr:row>23</xdr:row>
      <xdr:rowOff>87235</xdr:rowOff>
    </xdr:from>
    <xdr:to>
      <xdr:col>6</xdr:col>
      <xdr:colOff>729567</xdr:colOff>
      <xdr:row>26</xdr:row>
      <xdr:rowOff>120895</xdr:rowOff>
    </xdr:to>
    <xdr:pic>
      <xdr:nvPicPr>
        <xdr:cNvPr id="112" name="Grafik 10">
          <a:extLst>
            <a:ext uri="{FF2B5EF4-FFF2-40B4-BE49-F238E27FC236}">
              <a16:creationId xmlns:a16="http://schemas.microsoft.com/office/drawing/2014/main" id="{00000000-0008-0000-0900-000070000000}"/>
            </a:ext>
          </a:extLst>
        </xdr:cNvPr>
        <xdr:cNvPicPr>
          <a:picLocks noChangeAspect="1"/>
        </xdr:cNvPicPr>
      </xdr:nvPicPr>
      <xdr:blipFill>
        <a:blip xmlns:r="http://schemas.openxmlformats.org/officeDocument/2006/relationships" r:embed="rId10"/>
        <a:stretch>
          <a:fillRect/>
        </a:stretch>
      </xdr:blipFill>
      <xdr:spPr>
        <a:xfrm>
          <a:off x="3579971" y="3716260"/>
          <a:ext cx="721471" cy="462285"/>
        </a:xfrm>
        <a:prstGeom prst="rect">
          <a:avLst/>
        </a:prstGeom>
      </xdr:spPr>
    </xdr:pic>
    <xdr:clientData/>
  </xdr:twoCellAnchor>
  <xdr:twoCellAnchor editAs="oneCell">
    <xdr:from>
      <xdr:col>4</xdr:col>
      <xdr:colOff>327079</xdr:colOff>
      <xdr:row>28</xdr:row>
      <xdr:rowOff>42788</xdr:rowOff>
    </xdr:from>
    <xdr:to>
      <xdr:col>6</xdr:col>
      <xdr:colOff>355146</xdr:colOff>
      <xdr:row>29</xdr:row>
      <xdr:rowOff>107211</xdr:rowOff>
    </xdr:to>
    <xdr:pic>
      <xdr:nvPicPr>
        <xdr:cNvPr id="113" name="Grafik 11">
          <a:extLst>
            <a:ext uri="{FF2B5EF4-FFF2-40B4-BE49-F238E27FC236}">
              <a16:creationId xmlns:a16="http://schemas.microsoft.com/office/drawing/2014/main" id="{00000000-0008-0000-0900-000071000000}"/>
            </a:ext>
          </a:extLst>
        </xdr:cNvPr>
        <xdr:cNvPicPr>
          <a:picLocks noChangeAspect="1"/>
        </xdr:cNvPicPr>
      </xdr:nvPicPr>
      <xdr:blipFill>
        <a:blip xmlns:r="http://schemas.openxmlformats.org/officeDocument/2006/relationships" r:embed="rId11"/>
        <a:stretch>
          <a:fillRect/>
        </a:stretch>
      </xdr:blipFill>
      <xdr:spPr>
        <a:xfrm>
          <a:off x="2803579" y="4538588"/>
          <a:ext cx="1123442" cy="207298"/>
        </a:xfrm>
        <a:prstGeom prst="rect">
          <a:avLst/>
        </a:prstGeom>
      </xdr:spPr>
    </xdr:pic>
    <xdr:clientData/>
  </xdr:twoCellAnchor>
  <xdr:twoCellAnchor editAs="oneCell">
    <xdr:from>
      <xdr:col>5</xdr:col>
      <xdr:colOff>381003</xdr:colOff>
      <xdr:row>29</xdr:row>
      <xdr:rowOff>64479</xdr:rowOff>
    </xdr:from>
    <xdr:to>
      <xdr:col>7</xdr:col>
      <xdr:colOff>42844</xdr:colOff>
      <xdr:row>32</xdr:row>
      <xdr:rowOff>66853</xdr:rowOff>
    </xdr:to>
    <xdr:pic>
      <xdr:nvPicPr>
        <xdr:cNvPr id="114" name="Grafik 12">
          <a:extLst>
            <a:ext uri="{FF2B5EF4-FFF2-40B4-BE49-F238E27FC236}">
              <a16:creationId xmlns:a16="http://schemas.microsoft.com/office/drawing/2014/main" id="{00000000-0008-0000-0900-000072000000}"/>
            </a:ext>
          </a:extLst>
        </xdr:cNvPr>
        <xdr:cNvPicPr>
          <a:picLocks noChangeAspect="1"/>
        </xdr:cNvPicPr>
      </xdr:nvPicPr>
      <xdr:blipFill>
        <a:blip xmlns:r="http://schemas.openxmlformats.org/officeDocument/2006/relationships" r:embed="rId12"/>
        <a:stretch>
          <a:fillRect/>
        </a:stretch>
      </xdr:blipFill>
      <xdr:spPr>
        <a:xfrm>
          <a:off x="3181353" y="4703154"/>
          <a:ext cx="1214416" cy="430999"/>
        </a:xfrm>
        <a:prstGeom prst="rect">
          <a:avLst/>
        </a:prstGeom>
      </xdr:spPr>
    </xdr:pic>
    <xdr:clientData/>
  </xdr:twoCellAnchor>
  <xdr:twoCellAnchor editAs="oneCell">
    <xdr:from>
      <xdr:col>4</xdr:col>
      <xdr:colOff>297181</xdr:colOff>
      <xdr:row>33</xdr:row>
      <xdr:rowOff>114299</xdr:rowOff>
    </xdr:from>
    <xdr:to>
      <xdr:col>5</xdr:col>
      <xdr:colOff>694671</xdr:colOff>
      <xdr:row>36</xdr:row>
      <xdr:rowOff>101654</xdr:rowOff>
    </xdr:to>
    <xdr:pic>
      <xdr:nvPicPr>
        <xdr:cNvPr id="115" name="Grafik 13">
          <a:extLst>
            <a:ext uri="{FF2B5EF4-FFF2-40B4-BE49-F238E27FC236}">
              <a16:creationId xmlns:a16="http://schemas.microsoft.com/office/drawing/2014/main" id="{00000000-0008-0000-0900-000073000000}"/>
            </a:ext>
          </a:extLst>
        </xdr:cNvPr>
        <xdr:cNvPicPr>
          <a:picLocks noChangeAspect="1"/>
        </xdr:cNvPicPr>
      </xdr:nvPicPr>
      <xdr:blipFill>
        <a:blip xmlns:r="http://schemas.openxmlformats.org/officeDocument/2006/relationships" r:embed="rId13"/>
        <a:stretch>
          <a:fillRect/>
        </a:stretch>
      </xdr:blipFill>
      <xdr:spPr>
        <a:xfrm>
          <a:off x="2773681" y="5324474"/>
          <a:ext cx="721340" cy="568380"/>
        </a:xfrm>
        <a:prstGeom prst="rect">
          <a:avLst/>
        </a:prstGeom>
      </xdr:spPr>
    </xdr:pic>
    <xdr:clientData/>
  </xdr:twoCellAnchor>
  <xdr:twoCellAnchor editAs="oneCell">
    <xdr:from>
      <xdr:col>6</xdr:col>
      <xdr:colOff>48861</xdr:colOff>
      <xdr:row>33</xdr:row>
      <xdr:rowOff>113940</xdr:rowOff>
    </xdr:from>
    <xdr:to>
      <xdr:col>7</xdr:col>
      <xdr:colOff>1821</xdr:colOff>
      <xdr:row>36</xdr:row>
      <xdr:rowOff>101295</xdr:rowOff>
    </xdr:to>
    <xdr:pic>
      <xdr:nvPicPr>
        <xdr:cNvPr id="116" name="Grafik 14">
          <a:extLst>
            <a:ext uri="{FF2B5EF4-FFF2-40B4-BE49-F238E27FC236}">
              <a16:creationId xmlns:a16="http://schemas.microsoft.com/office/drawing/2014/main" id="{00000000-0008-0000-0900-000074000000}"/>
            </a:ext>
          </a:extLst>
        </xdr:cNvPr>
        <xdr:cNvPicPr>
          <a:picLocks noChangeAspect="1"/>
        </xdr:cNvPicPr>
      </xdr:nvPicPr>
      <xdr:blipFill>
        <a:blip xmlns:r="http://schemas.openxmlformats.org/officeDocument/2006/relationships" r:embed="rId14"/>
        <a:stretch>
          <a:fillRect/>
        </a:stretch>
      </xdr:blipFill>
      <xdr:spPr>
        <a:xfrm>
          <a:off x="3620736" y="5324115"/>
          <a:ext cx="734010" cy="56838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0</xdr:colOff>
          <xdr:row>3</xdr:row>
          <xdr:rowOff>114300</xdr:rowOff>
        </xdr:from>
        <xdr:to>
          <xdr:col>9</xdr:col>
          <xdr:colOff>123825</xdr:colOff>
          <xdr:row>5</xdr:row>
          <xdr:rowOff>9525</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id="{00000000-0008-0000-09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xdr:row>
          <xdr:rowOff>114300</xdr:rowOff>
        </xdr:from>
        <xdr:to>
          <xdr:col>9</xdr:col>
          <xdr:colOff>123825</xdr:colOff>
          <xdr:row>5</xdr:row>
          <xdr:rowOff>152400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id="{00000000-0008-0000-09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xdr:row>
          <xdr:rowOff>276225</xdr:rowOff>
        </xdr:from>
        <xdr:to>
          <xdr:col>9</xdr:col>
          <xdr:colOff>123825</xdr:colOff>
          <xdr:row>7</xdr:row>
          <xdr:rowOff>19050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9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xdr:row>
          <xdr:rowOff>123825</xdr:rowOff>
        </xdr:from>
        <xdr:to>
          <xdr:col>9</xdr:col>
          <xdr:colOff>123825</xdr:colOff>
          <xdr:row>8</xdr:row>
          <xdr:rowOff>19050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900-00005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114300</xdr:rowOff>
        </xdr:from>
        <xdr:to>
          <xdr:col>9</xdr:col>
          <xdr:colOff>133350</xdr:colOff>
          <xdr:row>20</xdr:row>
          <xdr:rowOff>9525</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900-00005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xdr:row>
          <xdr:rowOff>114300</xdr:rowOff>
        </xdr:from>
        <xdr:to>
          <xdr:col>9</xdr:col>
          <xdr:colOff>123825</xdr:colOff>
          <xdr:row>21</xdr:row>
          <xdr:rowOff>9525</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9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104775</xdr:rowOff>
        </xdr:from>
        <xdr:to>
          <xdr:col>9</xdr:col>
          <xdr:colOff>123825</xdr:colOff>
          <xdr:row>22</xdr:row>
          <xdr:rowOff>9525</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9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xdr:row>
          <xdr:rowOff>114300</xdr:rowOff>
        </xdr:from>
        <xdr:to>
          <xdr:col>9</xdr:col>
          <xdr:colOff>123825</xdr:colOff>
          <xdr:row>23</xdr:row>
          <xdr:rowOff>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9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xdr:row>
          <xdr:rowOff>114300</xdr:rowOff>
        </xdr:from>
        <xdr:to>
          <xdr:col>9</xdr:col>
          <xdr:colOff>123825</xdr:colOff>
          <xdr:row>10</xdr:row>
          <xdr:rowOff>9525</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9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xdr:row>
          <xdr:rowOff>123825</xdr:rowOff>
        </xdr:from>
        <xdr:to>
          <xdr:col>9</xdr:col>
          <xdr:colOff>123825</xdr:colOff>
          <xdr:row>11</xdr:row>
          <xdr:rowOff>19050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9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123825</xdr:rowOff>
        </xdr:from>
        <xdr:to>
          <xdr:col>9</xdr:col>
          <xdr:colOff>123825</xdr:colOff>
          <xdr:row>12</xdr:row>
          <xdr:rowOff>19050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9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xdr:row>
          <xdr:rowOff>123825</xdr:rowOff>
        </xdr:from>
        <xdr:to>
          <xdr:col>9</xdr:col>
          <xdr:colOff>133350</xdr:colOff>
          <xdr:row>13</xdr:row>
          <xdr:rowOff>19050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9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xdr:row>
          <xdr:rowOff>104775</xdr:rowOff>
        </xdr:from>
        <xdr:to>
          <xdr:col>9</xdr:col>
          <xdr:colOff>123825</xdr:colOff>
          <xdr:row>25</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9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104775</xdr:rowOff>
        </xdr:from>
        <xdr:to>
          <xdr:col>9</xdr:col>
          <xdr:colOff>123825</xdr:colOff>
          <xdr:row>26</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9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xdr:row>
          <xdr:rowOff>95250</xdr:rowOff>
        </xdr:from>
        <xdr:to>
          <xdr:col>9</xdr:col>
          <xdr:colOff>123825</xdr:colOff>
          <xdr:row>27</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9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104775</xdr:rowOff>
        </xdr:from>
        <xdr:to>
          <xdr:col>9</xdr:col>
          <xdr:colOff>123825</xdr:colOff>
          <xdr:row>27</xdr:row>
          <xdr:rowOff>142875</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9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114300</xdr:rowOff>
        </xdr:from>
        <xdr:to>
          <xdr:col>9</xdr:col>
          <xdr:colOff>123825</xdr:colOff>
          <xdr:row>30</xdr:row>
          <xdr:rowOff>9525</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9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104775</xdr:rowOff>
        </xdr:from>
        <xdr:to>
          <xdr:col>9</xdr:col>
          <xdr:colOff>123825</xdr:colOff>
          <xdr:row>31</xdr:row>
          <xdr:rowOff>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9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104775</xdr:rowOff>
        </xdr:from>
        <xdr:to>
          <xdr:col>9</xdr:col>
          <xdr:colOff>123825</xdr:colOff>
          <xdr:row>32</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9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104775</xdr:rowOff>
        </xdr:from>
        <xdr:to>
          <xdr:col>9</xdr:col>
          <xdr:colOff>123825</xdr:colOff>
          <xdr:row>34</xdr:row>
          <xdr:rowOff>142875</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9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266700</xdr:rowOff>
        </xdr:from>
        <xdr:to>
          <xdr:col>9</xdr:col>
          <xdr:colOff>123825</xdr:colOff>
          <xdr:row>36</xdr:row>
          <xdr:rowOff>19050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9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114300</xdr:rowOff>
        </xdr:from>
        <xdr:to>
          <xdr:col>9</xdr:col>
          <xdr:colOff>123825</xdr:colOff>
          <xdr:row>37</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9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123825</xdr:rowOff>
        </xdr:from>
        <xdr:to>
          <xdr:col>9</xdr:col>
          <xdr:colOff>123825</xdr:colOff>
          <xdr:row>38</xdr:row>
          <xdr:rowOff>9525</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9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104775</xdr:rowOff>
        </xdr:from>
        <xdr:to>
          <xdr:col>9</xdr:col>
          <xdr:colOff>123825</xdr:colOff>
          <xdr:row>15</xdr:row>
          <xdr:rowOff>9525</xdr:rowOff>
        </xdr:to>
        <xdr:sp macro="" textlink="">
          <xdr:nvSpPr>
            <xdr:cNvPr id="15471" name="Check Box 111" hidden="1">
              <a:extLst>
                <a:ext uri="{63B3BB69-23CF-44E3-9099-C40C66FF867C}">
                  <a14:compatExt spid="_x0000_s15471"/>
                </a:ext>
                <a:ext uri="{FF2B5EF4-FFF2-40B4-BE49-F238E27FC236}">
                  <a16:creationId xmlns:a16="http://schemas.microsoft.com/office/drawing/2014/main" id="{00000000-0008-0000-0900-00006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xdr:row>
          <xdr:rowOff>104775</xdr:rowOff>
        </xdr:from>
        <xdr:to>
          <xdr:col>9</xdr:col>
          <xdr:colOff>123825</xdr:colOff>
          <xdr:row>16</xdr:row>
          <xdr:rowOff>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9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xdr:row>
          <xdr:rowOff>104775</xdr:rowOff>
        </xdr:from>
        <xdr:to>
          <xdr:col>9</xdr:col>
          <xdr:colOff>123825</xdr:colOff>
          <xdr:row>17</xdr:row>
          <xdr:rowOff>9525</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9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104775</xdr:rowOff>
        </xdr:from>
        <xdr:to>
          <xdr:col>9</xdr:col>
          <xdr:colOff>133350</xdr:colOff>
          <xdr:row>18</xdr:row>
          <xdr:rowOff>9525</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9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114300</xdr:rowOff>
        </xdr:from>
        <xdr:to>
          <xdr:col>9</xdr:col>
          <xdr:colOff>123825</xdr:colOff>
          <xdr:row>33</xdr:row>
          <xdr:rowOff>0</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900-00007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334107</xdr:colOff>
      <xdr:row>13</xdr:row>
      <xdr:rowOff>64308</xdr:rowOff>
    </xdr:from>
    <xdr:to>
      <xdr:col>5</xdr:col>
      <xdr:colOff>655117</xdr:colOff>
      <xdr:row>16</xdr:row>
      <xdr:rowOff>114300</xdr:rowOff>
    </xdr:to>
    <xdr:pic>
      <xdr:nvPicPr>
        <xdr:cNvPr id="145" name="Grafik 71">
          <a:extLst>
            <a:ext uri="{FF2B5EF4-FFF2-40B4-BE49-F238E27FC236}">
              <a16:creationId xmlns:a16="http://schemas.microsoft.com/office/drawing/2014/main" id="{00000000-0008-0000-0900-000091000000}"/>
            </a:ext>
          </a:extLst>
        </xdr:cNvPr>
        <xdr:cNvPicPr>
          <a:picLocks noChangeAspect="1"/>
        </xdr:cNvPicPr>
      </xdr:nvPicPr>
      <xdr:blipFill>
        <a:blip xmlns:r="http://schemas.openxmlformats.org/officeDocument/2006/relationships" r:embed="rId5"/>
        <a:stretch>
          <a:fillRect/>
        </a:stretch>
      </xdr:blipFill>
      <xdr:spPr>
        <a:xfrm>
          <a:off x="2801082" y="2264583"/>
          <a:ext cx="654385" cy="478617"/>
        </a:xfrm>
        <a:prstGeom prst="rect">
          <a:avLst/>
        </a:prstGeom>
      </xdr:spPr>
    </xdr:pic>
    <xdr:clientData/>
  </xdr:twoCellAnchor>
  <xdr:twoCellAnchor editAs="oneCell">
    <xdr:from>
      <xdr:col>4</xdr:col>
      <xdr:colOff>227570</xdr:colOff>
      <xdr:row>23</xdr:row>
      <xdr:rowOff>90687</xdr:rowOff>
    </xdr:from>
    <xdr:to>
      <xdr:col>5</xdr:col>
      <xdr:colOff>679568</xdr:colOff>
      <xdr:row>26</xdr:row>
      <xdr:rowOff>124347</xdr:rowOff>
    </xdr:to>
    <xdr:pic>
      <xdr:nvPicPr>
        <xdr:cNvPr id="146" name="Grafik 72">
          <a:extLst>
            <a:ext uri="{FF2B5EF4-FFF2-40B4-BE49-F238E27FC236}">
              <a16:creationId xmlns:a16="http://schemas.microsoft.com/office/drawing/2014/main" id="{00000000-0008-0000-0900-000092000000}"/>
            </a:ext>
          </a:extLst>
        </xdr:cNvPr>
        <xdr:cNvPicPr>
          <a:picLocks noChangeAspect="1"/>
        </xdr:cNvPicPr>
      </xdr:nvPicPr>
      <xdr:blipFill>
        <a:blip xmlns:r="http://schemas.openxmlformats.org/officeDocument/2006/relationships" r:embed="rId9"/>
        <a:stretch>
          <a:fillRect/>
        </a:stretch>
      </xdr:blipFill>
      <xdr:spPr>
        <a:xfrm>
          <a:off x="2704070" y="3719712"/>
          <a:ext cx="775848" cy="462285"/>
        </a:xfrm>
        <a:prstGeom prst="rect">
          <a:avLst/>
        </a:prstGeom>
      </xdr:spPr>
    </xdr:pic>
    <xdr:clientData/>
  </xdr:twoCellAnchor>
  <xdr:twoCellAnchor editAs="oneCell">
    <xdr:from>
      <xdr:col>4</xdr:col>
      <xdr:colOff>297181</xdr:colOff>
      <xdr:row>33</xdr:row>
      <xdr:rowOff>114299</xdr:rowOff>
    </xdr:from>
    <xdr:to>
      <xdr:col>5</xdr:col>
      <xdr:colOff>699601</xdr:colOff>
      <xdr:row>36</xdr:row>
      <xdr:rowOff>101654</xdr:rowOff>
    </xdr:to>
    <xdr:pic>
      <xdr:nvPicPr>
        <xdr:cNvPr id="147" name="Grafik 73">
          <a:extLst>
            <a:ext uri="{FF2B5EF4-FFF2-40B4-BE49-F238E27FC236}">
              <a16:creationId xmlns:a16="http://schemas.microsoft.com/office/drawing/2014/main" id="{00000000-0008-0000-0900-000093000000}"/>
            </a:ext>
          </a:extLst>
        </xdr:cNvPr>
        <xdr:cNvPicPr>
          <a:picLocks noChangeAspect="1"/>
        </xdr:cNvPicPr>
      </xdr:nvPicPr>
      <xdr:blipFill>
        <a:blip xmlns:r="http://schemas.openxmlformats.org/officeDocument/2006/relationships" r:embed="rId13"/>
        <a:stretch>
          <a:fillRect/>
        </a:stretch>
      </xdr:blipFill>
      <xdr:spPr>
        <a:xfrm>
          <a:off x="2773681" y="5324474"/>
          <a:ext cx="726270" cy="56838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17930</xdr:colOff>
      <xdr:row>54</xdr:row>
      <xdr:rowOff>17930</xdr:rowOff>
    </xdr:from>
    <xdr:to>
      <xdr:col>15</xdr:col>
      <xdr:colOff>36980</xdr:colOff>
      <xdr:row>75</xdr:row>
      <xdr:rowOff>63650</xdr:rowOff>
    </xdr:to>
    <xdr:graphicFrame macro="">
      <xdr:nvGraphicFramePr>
        <xdr:cNvPr id="2" name="Diagramm 7">
          <a:extLst>
            <a:ext uri="{FF2B5EF4-FFF2-40B4-BE49-F238E27FC236}">
              <a16:creationId xmlns:a16="http://schemas.microsoft.com/office/drawing/2014/main" id="{02426D01-7FEF-4531-A874-7F7ADF8E73B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41564</xdr:colOff>
      <xdr:row>1</xdr:row>
      <xdr:rowOff>13855</xdr:rowOff>
    </xdr:from>
    <xdr:to>
      <xdr:col>12</xdr:col>
      <xdr:colOff>24739</xdr:colOff>
      <xdr:row>9</xdr:row>
      <xdr:rowOff>402475</xdr:rowOff>
    </xdr:to>
    <xdr:graphicFrame macro="">
      <xdr:nvGraphicFramePr>
        <xdr:cNvPr id="3" name="Diagramm 8">
          <a:extLst>
            <a:ext uri="{FF2B5EF4-FFF2-40B4-BE49-F238E27FC236}">
              <a16:creationId xmlns:a16="http://schemas.microsoft.com/office/drawing/2014/main" id="{00959D05-C502-4E06-B59C-1E60563FE4C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41564</xdr:colOff>
      <xdr:row>9</xdr:row>
      <xdr:rowOff>453910</xdr:rowOff>
    </xdr:from>
    <xdr:to>
      <xdr:col>12</xdr:col>
      <xdr:colOff>24739</xdr:colOff>
      <xdr:row>16</xdr:row>
      <xdr:rowOff>63657</xdr:rowOff>
    </xdr:to>
    <xdr:graphicFrame macro="">
      <xdr:nvGraphicFramePr>
        <xdr:cNvPr id="4" name="Diagramm 20">
          <a:extLst>
            <a:ext uri="{FF2B5EF4-FFF2-40B4-BE49-F238E27FC236}">
              <a16:creationId xmlns:a16="http://schemas.microsoft.com/office/drawing/2014/main" id="{2B9ACD48-1A62-487F-B402-29E2702F254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41564</xdr:colOff>
      <xdr:row>16</xdr:row>
      <xdr:rowOff>88150</xdr:rowOff>
    </xdr:from>
    <xdr:to>
      <xdr:col>12</xdr:col>
      <xdr:colOff>24739</xdr:colOff>
      <xdr:row>24</xdr:row>
      <xdr:rowOff>263410</xdr:rowOff>
    </xdr:to>
    <xdr:graphicFrame macro="">
      <xdr:nvGraphicFramePr>
        <xdr:cNvPr id="5" name="Diagramm 22">
          <a:extLst>
            <a:ext uri="{FF2B5EF4-FFF2-40B4-BE49-F238E27FC236}">
              <a16:creationId xmlns:a16="http://schemas.microsoft.com/office/drawing/2014/main" id="{629B5784-A845-4FC6-BE61-0323458C50A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115314</xdr:colOff>
      <xdr:row>1</xdr:row>
      <xdr:rowOff>13855</xdr:rowOff>
    </xdr:from>
    <xdr:to>
      <xdr:col>18</xdr:col>
      <xdr:colOff>95720</xdr:colOff>
      <xdr:row>9</xdr:row>
      <xdr:rowOff>402475</xdr:rowOff>
    </xdr:to>
    <xdr:graphicFrame macro="">
      <xdr:nvGraphicFramePr>
        <xdr:cNvPr id="6" name="Diagramm 26">
          <a:extLst>
            <a:ext uri="{FF2B5EF4-FFF2-40B4-BE49-F238E27FC236}">
              <a16:creationId xmlns:a16="http://schemas.microsoft.com/office/drawing/2014/main" id="{BE29FB19-E853-406B-A765-DB9F9B55EA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115314</xdr:colOff>
      <xdr:row>9</xdr:row>
      <xdr:rowOff>453910</xdr:rowOff>
    </xdr:from>
    <xdr:to>
      <xdr:col>18</xdr:col>
      <xdr:colOff>95720</xdr:colOff>
      <xdr:row>16</xdr:row>
      <xdr:rowOff>63657</xdr:rowOff>
    </xdr:to>
    <xdr:graphicFrame macro="">
      <xdr:nvGraphicFramePr>
        <xdr:cNvPr id="7" name="Diagramm 27">
          <a:extLst>
            <a:ext uri="{FF2B5EF4-FFF2-40B4-BE49-F238E27FC236}">
              <a16:creationId xmlns:a16="http://schemas.microsoft.com/office/drawing/2014/main" id="{8AAEF983-94E5-4CC6-A2DA-613AC95277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12</xdr:col>
      <xdr:colOff>115314</xdr:colOff>
      <xdr:row>16</xdr:row>
      <xdr:rowOff>88150</xdr:rowOff>
    </xdr:from>
    <xdr:to>
      <xdr:col>18</xdr:col>
      <xdr:colOff>95720</xdr:colOff>
      <xdr:row>24</xdr:row>
      <xdr:rowOff>263410</xdr:rowOff>
    </xdr:to>
    <xdr:graphicFrame macro="">
      <xdr:nvGraphicFramePr>
        <xdr:cNvPr id="8" name="Diagramm 28">
          <a:extLst>
            <a:ext uri="{FF2B5EF4-FFF2-40B4-BE49-F238E27FC236}">
              <a16:creationId xmlns:a16="http://schemas.microsoft.com/office/drawing/2014/main" id="{6F32BF89-E7AD-4290-BD86-BD9EBE0F32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41564</xdr:colOff>
      <xdr:row>24</xdr:row>
      <xdr:rowOff>294162</xdr:rowOff>
    </xdr:from>
    <xdr:to>
      <xdr:col>12</xdr:col>
      <xdr:colOff>24739</xdr:colOff>
      <xdr:row>35</xdr:row>
      <xdr:rowOff>100396</xdr:rowOff>
    </xdr:to>
    <xdr:graphicFrame macro="">
      <xdr:nvGraphicFramePr>
        <xdr:cNvPr id="9" name="Diagramm 29">
          <a:extLst>
            <a:ext uri="{FF2B5EF4-FFF2-40B4-BE49-F238E27FC236}">
              <a16:creationId xmlns:a16="http://schemas.microsoft.com/office/drawing/2014/main" id="{5ABF357D-A0F8-4F4A-AEE0-2B88C7631F3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12</xdr:col>
      <xdr:colOff>115314</xdr:colOff>
      <xdr:row>24</xdr:row>
      <xdr:rowOff>294162</xdr:rowOff>
    </xdr:from>
    <xdr:to>
      <xdr:col>18</xdr:col>
      <xdr:colOff>95720</xdr:colOff>
      <xdr:row>35</xdr:row>
      <xdr:rowOff>100396</xdr:rowOff>
    </xdr:to>
    <xdr:graphicFrame macro="">
      <xdr:nvGraphicFramePr>
        <xdr:cNvPr id="10" name="Diagramm 30">
          <a:extLst>
            <a:ext uri="{FF2B5EF4-FFF2-40B4-BE49-F238E27FC236}">
              <a16:creationId xmlns:a16="http://schemas.microsoft.com/office/drawing/2014/main" id="{E70377C1-D562-4951-8AC5-4AD3B88A75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MGEP%20Dropbox/I+T/I+T%20Taldeak%20-%20Grupos%20I+T/Operazio%20logistiko%20produktiboen%20kudeaketa/Proiektuak%20DOLP/2024_PS_REMANEX%20BERRI/Guida%20Berria/Resultados%20de%20todas%20los%20casos%20de%20estudio.xlsx" TargetMode="External"/><Relationship Id="rId2" Type="http://schemas.openxmlformats.org/officeDocument/2006/relationships/externalLinkPath" Target="file:///C:\MGEP%20Dropbox\I+T\I+T%20Taldeak%20-%20Grupos%20I+T\Operazio%20logistiko%20produktiboen%20kudeaketa\Proiektuak%20DOLP\2024_PS_REMANEX%20BERRI\Guida%20Berria\Resultados%20de%20todas%20los%20casos%20de%20estudio.xlsx" TargetMode="External"/><Relationship Id="rId1" Type="http://schemas.openxmlformats.org/officeDocument/2006/relationships/externalLinkPath" Target="/MGEP%20Dropbox/I+T/I+T%20Taldeak%20-%20Grupos%20I+T/Operazio%20logistiko%20produktiboen%20kudeaketa/Proiektuak%20DOLP/2024_PS_REMANEX%20BERRI/Guida%20Berria/Resultados%20de%20todas%20los%20casos%20de%20estud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Evaluation REVENANT"/>
      <sheetName val="Results REVENANT"/>
      <sheetName val="Detailed Results REVENANT"/>
      <sheetName val="Evaluation EMICA"/>
      <sheetName val="Results EMICA"/>
      <sheetName val="Detailed Results EMICA"/>
      <sheetName val="Evaluation MOTORLAN"/>
      <sheetName val="Results MOTORLAN"/>
      <sheetName val="Detailed Results MOTORLAN"/>
      <sheetName val="Evaluation WAT"/>
      <sheetName val="Results WAT"/>
      <sheetName val="Detailed Results WAT"/>
      <sheetName val="Results GAMESA"/>
      <sheetName val="Overall Results and Comparison"/>
      <sheetName val="Evaluation GAMESA"/>
      <sheetName val="Detailed Results GAM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
          <cell r="B2">
            <v>3.2857142857142856</v>
          </cell>
        </row>
      </sheetData>
      <sheetData sheetId="14"/>
      <sheetData sheetId="15">
        <row r="1">
          <cell r="D1" t="str">
            <v>GAMESA</v>
          </cell>
        </row>
        <row r="2">
          <cell r="A2" t="str">
            <v xml:space="preserve">GESTIÓN Y ESTRATEGIA EMPRESARIAL </v>
          </cell>
          <cell r="C2" t="str">
            <v>Visión estratégica y compromiso empresarial.</v>
          </cell>
        </row>
        <row r="3">
          <cell r="C3" t="str">
            <v>Flujos de ingresos</v>
          </cell>
        </row>
        <row r="4">
          <cell r="C4" t="str">
            <v>Estructura de costes y transparencia</v>
          </cell>
        </row>
        <row r="5">
          <cell r="C5" t="str">
            <v>Recursos claves</v>
          </cell>
        </row>
        <row r="6">
          <cell r="C6" t="str">
            <v>Propuesta de valor y posicionamiento</v>
          </cell>
        </row>
        <row r="7">
          <cell r="C7" t="str">
            <v>Gestión de riesgos</v>
          </cell>
        </row>
        <row r="8">
          <cell r="C8" t="str">
            <v>Comunicación externa e información</v>
          </cell>
        </row>
        <row r="9">
          <cell r="A9" t="str">
            <v>GESTIÓN DE RECURSOS</v>
          </cell>
          <cell r="C9" t="str">
            <v>Eficiencia de recursos (gestión de materiales y energía)</v>
          </cell>
        </row>
        <row r="10">
          <cell r="C10" t="str">
            <v>Gestión de eliminación de residuos y protección del medio ambiente</v>
          </cell>
        </row>
        <row r="11">
          <cell r="C11" t="str">
            <v>Seguridad industrial y ergonomía</v>
          </cell>
        </row>
        <row r="12">
          <cell r="C12" t="str">
            <v>Uso de métodos para mejorar la eficiencia de los recursos</v>
          </cell>
        </row>
        <row r="13">
          <cell r="A13" t="str">
            <v xml:space="preserve">PRODUCTO Y OPERACIONES (PROCESO GENERAL) </v>
          </cell>
          <cell r="C13" t="str">
            <v>Planificación y control operativo</v>
          </cell>
        </row>
        <row r="14">
          <cell r="C14" t="str">
            <v>Diseño y desarrollo de procesos</v>
          </cell>
        </row>
        <row r="15">
          <cell r="C15" t="str">
            <v>Trazabilidad de partes y procesos (perspectiva de proceso global)</v>
          </cell>
        </row>
        <row r="16">
          <cell r="C16" t="str">
            <v>Control y mejora de procesos</v>
          </cell>
        </row>
        <row r="17">
          <cell r="C17" t="str">
            <v>Gestión de variedades (productos y procesos)</v>
          </cell>
        </row>
        <row r="18">
          <cell r="C18" t="str">
            <v>Especificaciones técnicas del producto</v>
          </cell>
        </row>
        <row r="19">
          <cell r="C19" t="str">
            <v>Grado de automatización</v>
          </cell>
        </row>
        <row r="20">
          <cell r="A20" t="str">
            <v>GESTION DE LA CADENA DE SUMINISTROS Y COMPONENTES</v>
          </cell>
          <cell r="C20" t="str">
            <v>Administración de suministros</v>
          </cell>
        </row>
        <row r="21">
          <cell r="C21" t="str">
            <v>Disponibilidad de piezas</v>
          </cell>
        </row>
        <row r="22">
          <cell r="C22" t="str">
            <v>Estrategia de recolección de cores</v>
          </cell>
        </row>
        <row r="23">
          <cell r="C23" t="str">
            <v>Calidad de los cores</v>
          </cell>
        </row>
        <row r="24">
          <cell r="C24" t="str">
            <v>Trazabilidad en logística y gestión de datos</v>
          </cell>
        </row>
        <row r="25">
          <cell r="C25" t="str">
            <v>Información del historial del core y gestión de datos</v>
          </cell>
        </row>
        <row r="26">
          <cell r="A26" t="str">
            <v xml:space="preserve">GESTIÓN DE LA INFORMACIÓN </v>
          </cell>
          <cell r="C26" t="str">
            <v>Transferencia de información</v>
          </cell>
        </row>
        <row r="27">
          <cell r="C27" t="str">
            <v>Transparencia de la información</v>
          </cell>
        </row>
        <row r="28">
          <cell r="C28" t="str">
            <v>Consistencia y fiabilidad de la información</v>
          </cell>
        </row>
        <row r="29">
          <cell r="C29" t="str">
            <v>Alcance de la información</v>
          </cell>
        </row>
        <row r="30">
          <cell r="C30" t="str">
            <v>Actualidad de la información</v>
          </cell>
        </row>
        <row r="31">
          <cell r="C31" t="str">
            <v>Consistencia del transporte de información</v>
          </cell>
        </row>
        <row r="32">
          <cell r="C32" t="str">
            <v>Eficiencia en el transporte de información</v>
          </cell>
        </row>
        <row r="33">
          <cell r="A33" t="str">
            <v>GESTIÓN DE LA CALIDAD</v>
          </cell>
          <cell r="C33" t="str">
            <v>Certificación</v>
          </cell>
        </row>
        <row r="34">
          <cell r="C34" t="str">
            <v>Calidad de producto</v>
          </cell>
        </row>
        <row r="35">
          <cell r="C35" t="str">
            <v>Calidad de proceso</v>
          </cell>
        </row>
        <row r="36">
          <cell r="C36" t="str">
            <v>Ratio de recuperación</v>
          </cell>
        </row>
        <row r="37">
          <cell r="C37" t="str">
            <v>Seguridad e informción del producto</v>
          </cell>
        </row>
        <row r="38">
          <cell r="C38" t="str">
            <v>Inspección de calidad</v>
          </cell>
        </row>
        <row r="39">
          <cell r="C39" t="str">
            <v>Documentación de la calidad</v>
          </cell>
        </row>
        <row r="40">
          <cell r="A40" t="str">
            <v>FLUJOS DE MATERIAL DE PROCESO</v>
          </cell>
          <cell r="C40" t="str">
            <v>Intralogística</v>
          </cell>
        </row>
        <row r="41">
          <cell r="C41" t="str">
            <v>Lay out productivo</v>
          </cell>
        </row>
        <row r="42">
          <cell r="C42" t="str">
            <v>Transparencia de los flujos de material</v>
          </cell>
        </row>
        <row r="43">
          <cell r="C43" t="str">
            <v>Automatización de flujos de materiales y soporte técnico</v>
          </cell>
        </row>
        <row r="44">
          <cell r="C44" t="str">
            <v>Uso de métodos en flujos de materiales</v>
          </cell>
        </row>
        <row r="45">
          <cell r="A45" t="str">
            <v>MADUREZ Y SABER HACER TECNOLÓGICO</v>
          </cell>
          <cell r="C45" t="str">
            <v>Saber hacer en producto</v>
          </cell>
        </row>
        <row r="46">
          <cell r="C46" t="str">
            <v>Saber hacer en proceso</v>
          </cell>
        </row>
        <row r="47">
          <cell r="C47" t="str">
            <v>Tecnología de proceso e información técnica de proceso</v>
          </cell>
        </row>
        <row r="48">
          <cell r="C48" t="str">
            <v>Calificación de empleados</v>
          </cell>
        </row>
        <row r="49">
          <cell r="C49" t="str">
            <v>Conocimiento administrativo</v>
          </cell>
        </row>
        <row r="50">
          <cell r="C50" t="str">
            <v>Modificaciones del producto</v>
          </cell>
        </row>
        <row r="51">
          <cell r="C51" t="str">
            <v>Uso de métodos para mejorar el conocimiento tecnológico</v>
          </cell>
        </row>
        <row r="57">
          <cell r="C57" t="str">
            <v>GESTIÓN Y ESTRATEGIA EMPRESARIAL</v>
          </cell>
        </row>
        <row r="58">
          <cell r="C58" t="str">
            <v>GESTION DE RECURSOS</v>
          </cell>
        </row>
        <row r="59">
          <cell r="C59" t="str">
            <v>PRODUCTOS Y OPERACIONES</v>
          </cell>
        </row>
        <row r="60">
          <cell r="C60" t="str">
            <v>GESTIÓN DE LA CADENA DE SUMINISTROS Y COMPONENTES</v>
          </cell>
        </row>
        <row r="61">
          <cell r="C61" t="str">
            <v>GESTIÓN DE LA INFORMACIÓN</v>
          </cell>
        </row>
        <row r="62">
          <cell r="C62" t="str">
            <v>GESTION DE LA CALIDAD</v>
          </cell>
        </row>
        <row r="63">
          <cell r="C63" t="str">
            <v>FLUJO DE LOS MATERIALES DEL PROCESO</v>
          </cell>
        </row>
        <row r="64">
          <cell r="C64" t="str">
            <v>MADUREZ Y SABER HACER TECNOLÓGICO</v>
          </cell>
        </row>
      </sheetData>
    </sheetDataSet>
  </externalBook>
</externalLink>
</file>

<file path=xl/theme/theme1.xml><?xml version="1.0" encoding="utf-8"?>
<a:theme xmlns:a="http://schemas.openxmlformats.org/drawingml/2006/main" name="Office Theme">
  <a:themeElements>
    <a:clrScheme name="Mondragon">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139.xml"/><Relationship Id="rId21" Type="http://schemas.openxmlformats.org/officeDocument/2006/relationships/ctrlProp" Target="../ctrlProps/ctrlProp43.xml"/><Relationship Id="rId42" Type="http://schemas.openxmlformats.org/officeDocument/2006/relationships/ctrlProp" Target="../ctrlProps/ctrlProp64.xml"/><Relationship Id="rId63" Type="http://schemas.openxmlformats.org/officeDocument/2006/relationships/ctrlProp" Target="../ctrlProps/ctrlProp85.xml"/><Relationship Id="rId84" Type="http://schemas.openxmlformats.org/officeDocument/2006/relationships/ctrlProp" Target="../ctrlProps/ctrlProp106.xml"/><Relationship Id="rId138" Type="http://schemas.openxmlformats.org/officeDocument/2006/relationships/ctrlProp" Target="../ctrlProps/ctrlProp160.xml"/><Relationship Id="rId16" Type="http://schemas.openxmlformats.org/officeDocument/2006/relationships/ctrlProp" Target="../ctrlProps/ctrlProp38.xml"/><Relationship Id="rId107" Type="http://schemas.openxmlformats.org/officeDocument/2006/relationships/ctrlProp" Target="../ctrlProps/ctrlProp129.xml"/><Relationship Id="rId11" Type="http://schemas.openxmlformats.org/officeDocument/2006/relationships/ctrlProp" Target="../ctrlProps/ctrlProp33.xml"/><Relationship Id="rId32" Type="http://schemas.openxmlformats.org/officeDocument/2006/relationships/ctrlProp" Target="../ctrlProps/ctrlProp54.xml"/><Relationship Id="rId37" Type="http://schemas.openxmlformats.org/officeDocument/2006/relationships/ctrlProp" Target="../ctrlProps/ctrlProp59.xml"/><Relationship Id="rId53" Type="http://schemas.openxmlformats.org/officeDocument/2006/relationships/ctrlProp" Target="../ctrlProps/ctrlProp75.xml"/><Relationship Id="rId58" Type="http://schemas.openxmlformats.org/officeDocument/2006/relationships/ctrlProp" Target="../ctrlProps/ctrlProp80.xml"/><Relationship Id="rId74" Type="http://schemas.openxmlformats.org/officeDocument/2006/relationships/ctrlProp" Target="../ctrlProps/ctrlProp96.xml"/><Relationship Id="rId79" Type="http://schemas.openxmlformats.org/officeDocument/2006/relationships/ctrlProp" Target="../ctrlProps/ctrlProp101.xml"/><Relationship Id="rId102" Type="http://schemas.openxmlformats.org/officeDocument/2006/relationships/ctrlProp" Target="../ctrlProps/ctrlProp124.xml"/><Relationship Id="rId123" Type="http://schemas.openxmlformats.org/officeDocument/2006/relationships/ctrlProp" Target="../ctrlProps/ctrlProp145.xml"/><Relationship Id="rId128" Type="http://schemas.openxmlformats.org/officeDocument/2006/relationships/ctrlProp" Target="../ctrlProps/ctrlProp150.xml"/><Relationship Id="rId5" Type="http://schemas.openxmlformats.org/officeDocument/2006/relationships/ctrlProp" Target="../ctrlProps/ctrlProp27.xml"/><Relationship Id="rId90" Type="http://schemas.openxmlformats.org/officeDocument/2006/relationships/ctrlProp" Target="../ctrlProps/ctrlProp112.xml"/><Relationship Id="rId95" Type="http://schemas.openxmlformats.org/officeDocument/2006/relationships/ctrlProp" Target="../ctrlProps/ctrlProp117.xml"/><Relationship Id="rId22" Type="http://schemas.openxmlformats.org/officeDocument/2006/relationships/ctrlProp" Target="../ctrlProps/ctrlProp44.xml"/><Relationship Id="rId27" Type="http://schemas.openxmlformats.org/officeDocument/2006/relationships/ctrlProp" Target="../ctrlProps/ctrlProp49.xml"/><Relationship Id="rId43" Type="http://schemas.openxmlformats.org/officeDocument/2006/relationships/ctrlProp" Target="../ctrlProps/ctrlProp65.xml"/><Relationship Id="rId48" Type="http://schemas.openxmlformats.org/officeDocument/2006/relationships/ctrlProp" Target="../ctrlProps/ctrlProp70.xml"/><Relationship Id="rId64" Type="http://schemas.openxmlformats.org/officeDocument/2006/relationships/ctrlProp" Target="../ctrlProps/ctrlProp86.xml"/><Relationship Id="rId69" Type="http://schemas.openxmlformats.org/officeDocument/2006/relationships/ctrlProp" Target="../ctrlProps/ctrlProp91.xml"/><Relationship Id="rId113" Type="http://schemas.openxmlformats.org/officeDocument/2006/relationships/ctrlProp" Target="../ctrlProps/ctrlProp135.xml"/><Relationship Id="rId118" Type="http://schemas.openxmlformats.org/officeDocument/2006/relationships/ctrlProp" Target="../ctrlProps/ctrlProp140.xml"/><Relationship Id="rId134" Type="http://schemas.openxmlformats.org/officeDocument/2006/relationships/ctrlProp" Target="../ctrlProps/ctrlProp156.xml"/><Relationship Id="rId139" Type="http://schemas.openxmlformats.org/officeDocument/2006/relationships/ctrlProp" Target="../ctrlProps/ctrlProp161.xml"/><Relationship Id="rId80" Type="http://schemas.openxmlformats.org/officeDocument/2006/relationships/ctrlProp" Target="../ctrlProps/ctrlProp102.xml"/><Relationship Id="rId85" Type="http://schemas.openxmlformats.org/officeDocument/2006/relationships/ctrlProp" Target="../ctrlProps/ctrlProp107.xml"/><Relationship Id="rId12" Type="http://schemas.openxmlformats.org/officeDocument/2006/relationships/ctrlProp" Target="../ctrlProps/ctrlProp34.xml"/><Relationship Id="rId17" Type="http://schemas.openxmlformats.org/officeDocument/2006/relationships/ctrlProp" Target="../ctrlProps/ctrlProp39.xml"/><Relationship Id="rId33" Type="http://schemas.openxmlformats.org/officeDocument/2006/relationships/ctrlProp" Target="../ctrlProps/ctrlProp55.xml"/><Relationship Id="rId38" Type="http://schemas.openxmlformats.org/officeDocument/2006/relationships/ctrlProp" Target="../ctrlProps/ctrlProp60.xml"/><Relationship Id="rId59" Type="http://schemas.openxmlformats.org/officeDocument/2006/relationships/ctrlProp" Target="../ctrlProps/ctrlProp81.xml"/><Relationship Id="rId103" Type="http://schemas.openxmlformats.org/officeDocument/2006/relationships/ctrlProp" Target="../ctrlProps/ctrlProp125.xml"/><Relationship Id="rId108" Type="http://schemas.openxmlformats.org/officeDocument/2006/relationships/ctrlProp" Target="../ctrlProps/ctrlProp130.xml"/><Relationship Id="rId124" Type="http://schemas.openxmlformats.org/officeDocument/2006/relationships/ctrlProp" Target="../ctrlProps/ctrlProp146.xml"/><Relationship Id="rId129" Type="http://schemas.openxmlformats.org/officeDocument/2006/relationships/ctrlProp" Target="../ctrlProps/ctrlProp151.xml"/><Relationship Id="rId54" Type="http://schemas.openxmlformats.org/officeDocument/2006/relationships/ctrlProp" Target="../ctrlProps/ctrlProp76.xml"/><Relationship Id="rId70" Type="http://schemas.openxmlformats.org/officeDocument/2006/relationships/ctrlProp" Target="../ctrlProps/ctrlProp92.xml"/><Relationship Id="rId75" Type="http://schemas.openxmlformats.org/officeDocument/2006/relationships/ctrlProp" Target="../ctrlProps/ctrlProp97.xml"/><Relationship Id="rId91" Type="http://schemas.openxmlformats.org/officeDocument/2006/relationships/ctrlProp" Target="../ctrlProps/ctrlProp113.xml"/><Relationship Id="rId96" Type="http://schemas.openxmlformats.org/officeDocument/2006/relationships/ctrlProp" Target="../ctrlProps/ctrlProp118.xml"/><Relationship Id="rId1" Type="http://schemas.openxmlformats.org/officeDocument/2006/relationships/printerSettings" Target="../printerSettings/printerSettings3.bin"/><Relationship Id="rId6" Type="http://schemas.openxmlformats.org/officeDocument/2006/relationships/ctrlProp" Target="../ctrlProps/ctrlProp28.xml"/><Relationship Id="rId23" Type="http://schemas.openxmlformats.org/officeDocument/2006/relationships/ctrlProp" Target="../ctrlProps/ctrlProp45.xml"/><Relationship Id="rId28" Type="http://schemas.openxmlformats.org/officeDocument/2006/relationships/ctrlProp" Target="../ctrlProps/ctrlProp50.xml"/><Relationship Id="rId49" Type="http://schemas.openxmlformats.org/officeDocument/2006/relationships/ctrlProp" Target="../ctrlProps/ctrlProp71.xml"/><Relationship Id="rId114" Type="http://schemas.openxmlformats.org/officeDocument/2006/relationships/ctrlProp" Target="../ctrlProps/ctrlProp136.xml"/><Relationship Id="rId119" Type="http://schemas.openxmlformats.org/officeDocument/2006/relationships/ctrlProp" Target="../ctrlProps/ctrlProp141.xml"/><Relationship Id="rId44" Type="http://schemas.openxmlformats.org/officeDocument/2006/relationships/ctrlProp" Target="../ctrlProps/ctrlProp66.xml"/><Relationship Id="rId60" Type="http://schemas.openxmlformats.org/officeDocument/2006/relationships/ctrlProp" Target="../ctrlProps/ctrlProp82.xml"/><Relationship Id="rId65" Type="http://schemas.openxmlformats.org/officeDocument/2006/relationships/ctrlProp" Target="../ctrlProps/ctrlProp87.xml"/><Relationship Id="rId81" Type="http://schemas.openxmlformats.org/officeDocument/2006/relationships/ctrlProp" Target="../ctrlProps/ctrlProp103.xml"/><Relationship Id="rId86" Type="http://schemas.openxmlformats.org/officeDocument/2006/relationships/ctrlProp" Target="../ctrlProps/ctrlProp108.xml"/><Relationship Id="rId130" Type="http://schemas.openxmlformats.org/officeDocument/2006/relationships/ctrlProp" Target="../ctrlProps/ctrlProp152.xml"/><Relationship Id="rId135" Type="http://schemas.openxmlformats.org/officeDocument/2006/relationships/ctrlProp" Target="../ctrlProps/ctrlProp157.xml"/><Relationship Id="rId13" Type="http://schemas.openxmlformats.org/officeDocument/2006/relationships/ctrlProp" Target="../ctrlProps/ctrlProp35.xml"/><Relationship Id="rId18" Type="http://schemas.openxmlformats.org/officeDocument/2006/relationships/ctrlProp" Target="../ctrlProps/ctrlProp40.xml"/><Relationship Id="rId39" Type="http://schemas.openxmlformats.org/officeDocument/2006/relationships/ctrlProp" Target="../ctrlProps/ctrlProp61.xml"/><Relationship Id="rId109" Type="http://schemas.openxmlformats.org/officeDocument/2006/relationships/ctrlProp" Target="../ctrlProps/ctrlProp131.xml"/><Relationship Id="rId34" Type="http://schemas.openxmlformats.org/officeDocument/2006/relationships/ctrlProp" Target="../ctrlProps/ctrlProp56.xml"/><Relationship Id="rId50" Type="http://schemas.openxmlformats.org/officeDocument/2006/relationships/ctrlProp" Target="../ctrlProps/ctrlProp72.xml"/><Relationship Id="rId55" Type="http://schemas.openxmlformats.org/officeDocument/2006/relationships/ctrlProp" Target="../ctrlProps/ctrlProp77.xml"/><Relationship Id="rId76" Type="http://schemas.openxmlformats.org/officeDocument/2006/relationships/ctrlProp" Target="../ctrlProps/ctrlProp98.xml"/><Relationship Id="rId97" Type="http://schemas.openxmlformats.org/officeDocument/2006/relationships/ctrlProp" Target="../ctrlProps/ctrlProp119.xml"/><Relationship Id="rId104" Type="http://schemas.openxmlformats.org/officeDocument/2006/relationships/ctrlProp" Target="../ctrlProps/ctrlProp126.xml"/><Relationship Id="rId120" Type="http://schemas.openxmlformats.org/officeDocument/2006/relationships/ctrlProp" Target="../ctrlProps/ctrlProp142.xml"/><Relationship Id="rId125" Type="http://schemas.openxmlformats.org/officeDocument/2006/relationships/ctrlProp" Target="../ctrlProps/ctrlProp147.xml"/><Relationship Id="rId7" Type="http://schemas.openxmlformats.org/officeDocument/2006/relationships/ctrlProp" Target="../ctrlProps/ctrlProp29.xml"/><Relationship Id="rId71" Type="http://schemas.openxmlformats.org/officeDocument/2006/relationships/ctrlProp" Target="../ctrlProps/ctrlProp93.xml"/><Relationship Id="rId92" Type="http://schemas.openxmlformats.org/officeDocument/2006/relationships/ctrlProp" Target="../ctrlProps/ctrlProp114.xml"/><Relationship Id="rId2" Type="http://schemas.openxmlformats.org/officeDocument/2006/relationships/drawing" Target="../drawings/drawing4.xml"/><Relationship Id="rId29" Type="http://schemas.openxmlformats.org/officeDocument/2006/relationships/ctrlProp" Target="../ctrlProps/ctrlProp51.xml"/><Relationship Id="rId24" Type="http://schemas.openxmlformats.org/officeDocument/2006/relationships/ctrlProp" Target="../ctrlProps/ctrlProp46.xml"/><Relationship Id="rId40" Type="http://schemas.openxmlformats.org/officeDocument/2006/relationships/ctrlProp" Target="../ctrlProps/ctrlProp62.xml"/><Relationship Id="rId45" Type="http://schemas.openxmlformats.org/officeDocument/2006/relationships/ctrlProp" Target="../ctrlProps/ctrlProp67.xml"/><Relationship Id="rId66" Type="http://schemas.openxmlformats.org/officeDocument/2006/relationships/ctrlProp" Target="../ctrlProps/ctrlProp88.xml"/><Relationship Id="rId87" Type="http://schemas.openxmlformats.org/officeDocument/2006/relationships/ctrlProp" Target="../ctrlProps/ctrlProp109.xml"/><Relationship Id="rId110" Type="http://schemas.openxmlformats.org/officeDocument/2006/relationships/ctrlProp" Target="../ctrlProps/ctrlProp132.xml"/><Relationship Id="rId115" Type="http://schemas.openxmlformats.org/officeDocument/2006/relationships/ctrlProp" Target="../ctrlProps/ctrlProp137.xml"/><Relationship Id="rId131" Type="http://schemas.openxmlformats.org/officeDocument/2006/relationships/ctrlProp" Target="../ctrlProps/ctrlProp153.xml"/><Relationship Id="rId136" Type="http://schemas.openxmlformats.org/officeDocument/2006/relationships/ctrlProp" Target="../ctrlProps/ctrlProp158.xml"/><Relationship Id="rId61" Type="http://schemas.openxmlformats.org/officeDocument/2006/relationships/ctrlProp" Target="../ctrlProps/ctrlProp83.xml"/><Relationship Id="rId82" Type="http://schemas.openxmlformats.org/officeDocument/2006/relationships/ctrlProp" Target="../ctrlProps/ctrlProp104.xml"/><Relationship Id="rId19" Type="http://schemas.openxmlformats.org/officeDocument/2006/relationships/ctrlProp" Target="../ctrlProps/ctrlProp41.xml"/><Relationship Id="rId14" Type="http://schemas.openxmlformats.org/officeDocument/2006/relationships/ctrlProp" Target="../ctrlProps/ctrlProp36.xml"/><Relationship Id="rId30" Type="http://schemas.openxmlformats.org/officeDocument/2006/relationships/ctrlProp" Target="../ctrlProps/ctrlProp52.xml"/><Relationship Id="rId35" Type="http://schemas.openxmlformats.org/officeDocument/2006/relationships/ctrlProp" Target="../ctrlProps/ctrlProp57.xml"/><Relationship Id="rId56" Type="http://schemas.openxmlformats.org/officeDocument/2006/relationships/ctrlProp" Target="../ctrlProps/ctrlProp78.xml"/><Relationship Id="rId77" Type="http://schemas.openxmlformats.org/officeDocument/2006/relationships/ctrlProp" Target="../ctrlProps/ctrlProp99.xml"/><Relationship Id="rId100" Type="http://schemas.openxmlformats.org/officeDocument/2006/relationships/ctrlProp" Target="../ctrlProps/ctrlProp122.xml"/><Relationship Id="rId105" Type="http://schemas.openxmlformats.org/officeDocument/2006/relationships/ctrlProp" Target="../ctrlProps/ctrlProp127.xml"/><Relationship Id="rId126" Type="http://schemas.openxmlformats.org/officeDocument/2006/relationships/ctrlProp" Target="../ctrlProps/ctrlProp148.xml"/><Relationship Id="rId8" Type="http://schemas.openxmlformats.org/officeDocument/2006/relationships/ctrlProp" Target="../ctrlProps/ctrlProp30.xml"/><Relationship Id="rId51" Type="http://schemas.openxmlformats.org/officeDocument/2006/relationships/ctrlProp" Target="../ctrlProps/ctrlProp73.xml"/><Relationship Id="rId72" Type="http://schemas.openxmlformats.org/officeDocument/2006/relationships/ctrlProp" Target="../ctrlProps/ctrlProp94.xml"/><Relationship Id="rId93" Type="http://schemas.openxmlformats.org/officeDocument/2006/relationships/ctrlProp" Target="../ctrlProps/ctrlProp115.xml"/><Relationship Id="rId98" Type="http://schemas.openxmlformats.org/officeDocument/2006/relationships/ctrlProp" Target="../ctrlProps/ctrlProp120.xml"/><Relationship Id="rId121" Type="http://schemas.openxmlformats.org/officeDocument/2006/relationships/ctrlProp" Target="../ctrlProps/ctrlProp143.xml"/><Relationship Id="rId3" Type="http://schemas.openxmlformats.org/officeDocument/2006/relationships/vmlDrawing" Target="../drawings/vmlDrawing2.vml"/><Relationship Id="rId25" Type="http://schemas.openxmlformats.org/officeDocument/2006/relationships/ctrlProp" Target="../ctrlProps/ctrlProp47.xml"/><Relationship Id="rId46" Type="http://schemas.openxmlformats.org/officeDocument/2006/relationships/ctrlProp" Target="../ctrlProps/ctrlProp68.xml"/><Relationship Id="rId67" Type="http://schemas.openxmlformats.org/officeDocument/2006/relationships/ctrlProp" Target="../ctrlProps/ctrlProp89.xml"/><Relationship Id="rId116" Type="http://schemas.openxmlformats.org/officeDocument/2006/relationships/ctrlProp" Target="../ctrlProps/ctrlProp138.xml"/><Relationship Id="rId137" Type="http://schemas.openxmlformats.org/officeDocument/2006/relationships/ctrlProp" Target="../ctrlProps/ctrlProp159.xml"/><Relationship Id="rId20" Type="http://schemas.openxmlformats.org/officeDocument/2006/relationships/ctrlProp" Target="../ctrlProps/ctrlProp42.xml"/><Relationship Id="rId41" Type="http://schemas.openxmlformats.org/officeDocument/2006/relationships/ctrlProp" Target="../ctrlProps/ctrlProp63.xml"/><Relationship Id="rId62" Type="http://schemas.openxmlformats.org/officeDocument/2006/relationships/ctrlProp" Target="../ctrlProps/ctrlProp84.xml"/><Relationship Id="rId83" Type="http://schemas.openxmlformats.org/officeDocument/2006/relationships/ctrlProp" Target="../ctrlProps/ctrlProp105.xml"/><Relationship Id="rId88" Type="http://schemas.openxmlformats.org/officeDocument/2006/relationships/ctrlProp" Target="../ctrlProps/ctrlProp110.xml"/><Relationship Id="rId111" Type="http://schemas.openxmlformats.org/officeDocument/2006/relationships/ctrlProp" Target="../ctrlProps/ctrlProp133.xml"/><Relationship Id="rId132" Type="http://schemas.openxmlformats.org/officeDocument/2006/relationships/ctrlProp" Target="../ctrlProps/ctrlProp154.xml"/><Relationship Id="rId15" Type="http://schemas.openxmlformats.org/officeDocument/2006/relationships/ctrlProp" Target="../ctrlProps/ctrlProp37.xml"/><Relationship Id="rId36" Type="http://schemas.openxmlformats.org/officeDocument/2006/relationships/ctrlProp" Target="../ctrlProps/ctrlProp58.xml"/><Relationship Id="rId57" Type="http://schemas.openxmlformats.org/officeDocument/2006/relationships/ctrlProp" Target="../ctrlProps/ctrlProp79.xml"/><Relationship Id="rId106" Type="http://schemas.openxmlformats.org/officeDocument/2006/relationships/ctrlProp" Target="../ctrlProps/ctrlProp128.xml"/><Relationship Id="rId127" Type="http://schemas.openxmlformats.org/officeDocument/2006/relationships/ctrlProp" Target="../ctrlProps/ctrlProp149.xml"/><Relationship Id="rId10" Type="http://schemas.openxmlformats.org/officeDocument/2006/relationships/ctrlProp" Target="../ctrlProps/ctrlProp32.xml"/><Relationship Id="rId31" Type="http://schemas.openxmlformats.org/officeDocument/2006/relationships/ctrlProp" Target="../ctrlProps/ctrlProp53.xml"/><Relationship Id="rId52" Type="http://schemas.openxmlformats.org/officeDocument/2006/relationships/ctrlProp" Target="../ctrlProps/ctrlProp74.xml"/><Relationship Id="rId73" Type="http://schemas.openxmlformats.org/officeDocument/2006/relationships/ctrlProp" Target="../ctrlProps/ctrlProp95.xml"/><Relationship Id="rId78" Type="http://schemas.openxmlformats.org/officeDocument/2006/relationships/ctrlProp" Target="../ctrlProps/ctrlProp100.xml"/><Relationship Id="rId94" Type="http://schemas.openxmlformats.org/officeDocument/2006/relationships/ctrlProp" Target="../ctrlProps/ctrlProp116.xml"/><Relationship Id="rId99" Type="http://schemas.openxmlformats.org/officeDocument/2006/relationships/ctrlProp" Target="../ctrlProps/ctrlProp121.xml"/><Relationship Id="rId101" Type="http://schemas.openxmlformats.org/officeDocument/2006/relationships/ctrlProp" Target="../ctrlProps/ctrlProp123.xml"/><Relationship Id="rId122" Type="http://schemas.openxmlformats.org/officeDocument/2006/relationships/ctrlProp" Target="../ctrlProps/ctrlProp144.xml"/><Relationship Id="rId4" Type="http://schemas.openxmlformats.org/officeDocument/2006/relationships/ctrlProp" Target="../ctrlProps/ctrlProp26.xml"/><Relationship Id="rId9" Type="http://schemas.openxmlformats.org/officeDocument/2006/relationships/ctrlProp" Target="../ctrlProps/ctrlProp31.xml"/><Relationship Id="rId26" Type="http://schemas.openxmlformats.org/officeDocument/2006/relationships/ctrlProp" Target="../ctrlProps/ctrlProp48.xml"/><Relationship Id="rId47" Type="http://schemas.openxmlformats.org/officeDocument/2006/relationships/ctrlProp" Target="../ctrlProps/ctrlProp69.xml"/><Relationship Id="rId68" Type="http://schemas.openxmlformats.org/officeDocument/2006/relationships/ctrlProp" Target="../ctrlProps/ctrlProp90.xml"/><Relationship Id="rId89" Type="http://schemas.openxmlformats.org/officeDocument/2006/relationships/ctrlProp" Target="../ctrlProps/ctrlProp111.xml"/><Relationship Id="rId112" Type="http://schemas.openxmlformats.org/officeDocument/2006/relationships/ctrlProp" Target="../ctrlProps/ctrlProp134.xml"/><Relationship Id="rId133" Type="http://schemas.openxmlformats.org/officeDocument/2006/relationships/ctrlProp" Target="../ctrlProps/ctrlProp155.xml"/></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184.xml"/><Relationship Id="rId21" Type="http://schemas.openxmlformats.org/officeDocument/2006/relationships/ctrlProp" Target="../ctrlProps/ctrlProp179.xml"/><Relationship Id="rId42" Type="http://schemas.openxmlformats.org/officeDocument/2006/relationships/ctrlProp" Target="../ctrlProps/ctrlProp200.xml"/><Relationship Id="rId47" Type="http://schemas.openxmlformats.org/officeDocument/2006/relationships/ctrlProp" Target="../ctrlProps/ctrlProp205.xml"/><Relationship Id="rId63" Type="http://schemas.openxmlformats.org/officeDocument/2006/relationships/ctrlProp" Target="../ctrlProps/ctrlProp221.xml"/><Relationship Id="rId68" Type="http://schemas.openxmlformats.org/officeDocument/2006/relationships/ctrlProp" Target="../ctrlProps/ctrlProp226.xml"/><Relationship Id="rId7" Type="http://schemas.openxmlformats.org/officeDocument/2006/relationships/ctrlProp" Target="../ctrlProps/ctrlProp165.xml"/><Relationship Id="rId71" Type="http://schemas.openxmlformats.org/officeDocument/2006/relationships/ctrlProp" Target="../ctrlProps/ctrlProp229.xml"/><Relationship Id="rId2" Type="http://schemas.openxmlformats.org/officeDocument/2006/relationships/drawing" Target="../drawings/drawing5.xml"/><Relationship Id="rId16" Type="http://schemas.openxmlformats.org/officeDocument/2006/relationships/ctrlProp" Target="../ctrlProps/ctrlProp174.xml"/><Relationship Id="rId29" Type="http://schemas.openxmlformats.org/officeDocument/2006/relationships/ctrlProp" Target="../ctrlProps/ctrlProp187.xml"/><Relationship Id="rId11" Type="http://schemas.openxmlformats.org/officeDocument/2006/relationships/ctrlProp" Target="../ctrlProps/ctrlProp169.xml"/><Relationship Id="rId24" Type="http://schemas.openxmlformats.org/officeDocument/2006/relationships/ctrlProp" Target="../ctrlProps/ctrlProp182.xml"/><Relationship Id="rId32" Type="http://schemas.openxmlformats.org/officeDocument/2006/relationships/ctrlProp" Target="../ctrlProps/ctrlProp190.xml"/><Relationship Id="rId37" Type="http://schemas.openxmlformats.org/officeDocument/2006/relationships/ctrlProp" Target="../ctrlProps/ctrlProp195.xml"/><Relationship Id="rId40" Type="http://schemas.openxmlformats.org/officeDocument/2006/relationships/ctrlProp" Target="../ctrlProps/ctrlProp198.xml"/><Relationship Id="rId45" Type="http://schemas.openxmlformats.org/officeDocument/2006/relationships/ctrlProp" Target="../ctrlProps/ctrlProp203.xml"/><Relationship Id="rId53" Type="http://schemas.openxmlformats.org/officeDocument/2006/relationships/ctrlProp" Target="../ctrlProps/ctrlProp211.xml"/><Relationship Id="rId58" Type="http://schemas.openxmlformats.org/officeDocument/2006/relationships/ctrlProp" Target="../ctrlProps/ctrlProp216.xml"/><Relationship Id="rId66" Type="http://schemas.openxmlformats.org/officeDocument/2006/relationships/ctrlProp" Target="../ctrlProps/ctrlProp224.xml"/><Relationship Id="rId5" Type="http://schemas.openxmlformats.org/officeDocument/2006/relationships/ctrlProp" Target="../ctrlProps/ctrlProp163.xml"/><Relationship Id="rId61" Type="http://schemas.openxmlformats.org/officeDocument/2006/relationships/ctrlProp" Target="../ctrlProps/ctrlProp219.xml"/><Relationship Id="rId19" Type="http://schemas.openxmlformats.org/officeDocument/2006/relationships/ctrlProp" Target="../ctrlProps/ctrlProp177.xml"/><Relationship Id="rId14" Type="http://schemas.openxmlformats.org/officeDocument/2006/relationships/ctrlProp" Target="../ctrlProps/ctrlProp172.xml"/><Relationship Id="rId22" Type="http://schemas.openxmlformats.org/officeDocument/2006/relationships/ctrlProp" Target="../ctrlProps/ctrlProp180.xml"/><Relationship Id="rId27" Type="http://schemas.openxmlformats.org/officeDocument/2006/relationships/ctrlProp" Target="../ctrlProps/ctrlProp185.xml"/><Relationship Id="rId30" Type="http://schemas.openxmlformats.org/officeDocument/2006/relationships/ctrlProp" Target="../ctrlProps/ctrlProp188.xml"/><Relationship Id="rId35" Type="http://schemas.openxmlformats.org/officeDocument/2006/relationships/ctrlProp" Target="../ctrlProps/ctrlProp193.xml"/><Relationship Id="rId43" Type="http://schemas.openxmlformats.org/officeDocument/2006/relationships/ctrlProp" Target="../ctrlProps/ctrlProp201.xml"/><Relationship Id="rId48" Type="http://schemas.openxmlformats.org/officeDocument/2006/relationships/ctrlProp" Target="../ctrlProps/ctrlProp206.xml"/><Relationship Id="rId56" Type="http://schemas.openxmlformats.org/officeDocument/2006/relationships/ctrlProp" Target="../ctrlProps/ctrlProp214.xml"/><Relationship Id="rId64" Type="http://schemas.openxmlformats.org/officeDocument/2006/relationships/ctrlProp" Target="../ctrlProps/ctrlProp222.xml"/><Relationship Id="rId69" Type="http://schemas.openxmlformats.org/officeDocument/2006/relationships/ctrlProp" Target="../ctrlProps/ctrlProp227.xml"/><Relationship Id="rId8" Type="http://schemas.openxmlformats.org/officeDocument/2006/relationships/ctrlProp" Target="../ctrlProps/ctrlProp166.xml"/><Relationship Id="rId51" Type="http://schemas.openxmlformats.org/officeDocument/2006/relationships/ctrlProp" Target="../ctrlProps/ctrlProp209.xml"/><Relationship Id="rId3" Type="http://schemas.openxmlformats.org/officeDocument/2006/relationships/vmlDrawing" Target="../drawings/vmlDrawing3.vml"/><Relationship Id="rId12" Type="http://schemas.openxmlformats.org/officeDocument/2006/relationships/ctrlProp" Target="../ctrlProps/ctrlProp170.xml"/><Relationship Id="rId17" Type="http://schemas.openxmlformats.org/officeDocument/2006/relationships/ctrlProp" Target="../ctrlProps/ctrlProp175.xml"/><Relationship Id="rId25" Type="http://schemas.openxmlformats.org/officeDocument/2006/relationships/ctrlProp" Target="../ctrlProps/ctrlProp183.xml"/><Relationship Id="rId33" Type="http://schemas.openxmlformats.org/officeDocument/2006/relationships/ctrlProp" Target="../ctrlProps/ctrlProp191.xml"/><Relationship Id="rId38" Type="http://schemas.openxmlformats.org/officeDocument/2006/relationships/ctrlProp" Target="../ctrlProps/ctrlProp196.xml"/><Relationship Id="rId46" Type="http://schemas.openxmlformats.org/officeDocument/2006/relationships/ctrlProp" Target="../ctrlProps/ctrlProp204.xml"/><Relationship Id="rId59" Type="http://schemas.openxmlformats.org/officeDocument/2006/relationships/ctrlProp" Target="../ctrlProps/ctrlProp217.xml"/><Relationship Id="rId67" Type="http://schemas.openxmlformats.org/officeDocument/2006/relationships/ctrlProp" Target="../ctrlProps/ctrlProp225.xml"/><Relationship Id="rId20" Type="http://schemas.openxmlformats.org/officeDocument/2006/relationships/ctrlProp" Target="../ctrlProps/ctrlProp178.xml"/><Relationship Id="rId41" Type="http://schemas.openxmlformats.org/officeDocument/2006/relationships/ctrlProp" Target="../ctrlProps/ctrlProp199.xml"/><Relationship Id="rId54" Type="http://schemas.openxmlformats.org/officeDocument/2006/relationships/ctrlProp" Target="../ctrlProps/ctrlProp212.xml"/><Relationship Id="rId62" Type="http://schemas.openxmlformats.org/officeDocument/2006/relationships/ctrlProp" Target="../ctrlProps/ctrlProp220.xml"/><Relationship Id="rId70" Type="http://schemas.openxmlformats.org/officeDocument/2006/relationships/ctrlProp" Target="../ctrlProps/ctrlProp228.xml"/><Relationship Id="rId1" Type="http://schemas.openxmlformats.org/officeDocument/2006/relationships/printerSettings" Target="../printerSettings/printerSettings4.bin"/><Relationship Id="rId6" Type="http://schemas.openxmlformats.org/officeDocument/2006/relationships/ctrlProp" Target="../ctrlProps/ctrlProp164.xml"/><Relationship Id="rId15" Type="http://schemas.openxmlformats.org/officeDocument/2006/relationships/ctrlProp" Target="../ctrlProps/ctrlProp173.xml"/><Relationship Id="rId23" Type="http://schemas.openxmlformats.org/officeDocument/2006/relationships/ctrlProp" Target="../ctrlProps/ctrlProp181.xml"/><Relationship Id="rId28" Type="http://schemas.openxmlformats.org/officeDocument/2006/relationships/ctrlProp" Target="../ctrlProps/ctrlProp186.xml"/><Relationship Id="rId36" Type="http://schemas.openxmlformats.org/officeDocument/2006/relationships/ctrlProp" Target="../ctrlProps/ctrlProp194.xml"/><Relationship Id="rId49" Type="http://schemas.openxmlformats.org/officeDocument/2006/relationships/ctrlProp" Target="../ctrlProps/ctrlProp207.xml"/><Relationship Id="rId57" Type="http://schemas.openxmlformats.org/officeDocument/2006/relationships/ctrlProp" Target="../ctrlProps/ctrlProp215.xml"/><Relationship Id="rId10" Type="http://schemas.openxmlformats.org/officeDocument/2006/relationships/ctrlProp" Target="../ctrlProps/ctrlProp168.xml"/><Relationship Id="rId31" Type="http://schemas.openxmlformats.org/officeDocument/2006/relationships/ctrlProp" Target="../ctrlProps/ctrlProp189.xml"/><Relationship Id="rId44" Type="http://schemas.openxmlformats.org/officeDocument/2006/relationships/ctrlProp" Target="../ctrlProps/ctrlProp202.xml"/><Relationship Id="rId52" Type="http://schemas.openxmlformats.org/officeDocument/2006/relationships/ctrlProp" Target="../ctrlProps/ctrlProp210.xml"/><Relationship Id="rId60" Type="http://schemas.openxmlformats.org/officeDocument/2006/relationships/ctrlProp" Target="../ctrlProps/ctrlProp218.xml"/><Relationship Id="rId65" Type="http://schemas.openxmlformats.org/officeDocument/2006/relationships/ctrlProp" Target="../ctrlProps/ctrlProp223.xml"/><Relationship Id="rId4" Type="http://schemas.openxmlformats.org/officeDocument/2006/relationships/ctrlProp" Target="../ctrlProps/ctrlProp162.xml"/><Relationship Id="rId9" Type="http://schemas.openxmlformats.org/officeDocument/2006/relationships/ctrlProp" Target="../ctrlProps/ctrlProp167.xml"/><Relationship Id="rId13" Type="http://schemas.openxmlformats.org/officeDocument/2006/relationships/ctrlProp" Target="../ctrlProps/ctrlProp171.xml"/><Relationship Id="rId18" Type="http://schemas.openxmlformats.org/officeDocument/2006/relationships/ctrlProp" Target="../ctrlProps/ctrlProp176.xml"/><Relationship Id="rId39" Type="http://schemas.openxmlformats.org/officeDocument/2006/relationships/ctrlProp" Target="../ctrlProps/ctrlProp197.xml"/><Relationship Id="rId34" Type="http://schemas.openxmlformats.org/officeDocument/2006/relationships/ctrlProp" Target="../ctrlProps/ctrlProp192.xml"/><Relationship Id="rId50" Type="http://schemas.openxmlformats.org/officeDocument/2006/relationships/ctrlProp" Target="../ctrlProps/ctrlProp208.xml"/><Relationship Id="rId55" Type="http://schemas.openxmlformats.org/officeDocument/2006/relationships/ctrlProp" Target="../ctrlProps/ctrlProp213.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252.xml"/><Relationship Id="rId21" Type="http://schemas.openxmlformats.org/officeDocument/2006/relationships/ctrlProp" Target="../ctrlProps/ctrlProp247.xml"/><Relationship Id="rId42" Type="http://schemas.openxmlformats.org/officeDocument/2006/relationships/ctrlProp" Target="../ctrlProps/ctrlProp268.xml"/><Relationship Id="rId47" Type="http://schemas.openxmlformats.org/officeDocument/2006/relationships/ctrlProp" Target="../ctrlProps/ctrlProp273.xml"/><Relationship Id="rId63" Type="http://schemas.openxmlformats.org/officeDocument/2006/relationships/ctrlProp" Target="../ctrlProps/ctrlProp289.xml"/><Relationship Id="rId68" Type="http://schemas.openxmlformats.org/officeDocument/2006/relationships/ctrlProp" Target="../ctrlProps/ctrlProp294.xml"/><Relationship Id="rId84" Type="http://schemas.openxmlformats.org/officeDocument/2006/relationships/ctrlProp" Target="../ctrlProps/ctrlProp310.xml"/><Relationship Id="rId89" Type="http://schemas.openxmlformats.org/officeDocument/2006/relationships/ctrlProp" Target="../ctrlProps/ctrlProp315.xml"/><Relationship Id="rId112" Type="http://schemas.openxmlformats.org/officeDocument/2006/relationships/ctrlProp" Target="../ctrlProps/ctrlProp338.xml"/><Relationship Id="rId16" Type="http://schemas.openxmlformats.org/officeDocument/2006/relationships/ctrlProp" Target="../ctrlProps/ctrlProp242.xml"/><Relationship Id="rId107" Type="http://schemas.openxmlformats.org/officeDocument/2006/relationships/ctrlProp" Target="../ctrlProps/ctrlProp333.xml"/><Relationship Id="rId11" Type="http://schemas.openxmlformats.org/officeDocument/2006/relationships/ctrlProp" Target="../ctrlProps/ctrlProp237.xml"/><Relationship Id="rId32" Type="http://schemas.openxmlformats.org/officeDocument/2006/relationships/ctrlProp" Target="../ctrlProps/ctrlProp258.xml"/><Relationship Id="rId37" Type="http://schemas.openxmlformats.org/officeDocument/2006/relationships/ctrlProp" Target="../ctrlProps/ctrlProp263.xml"/><Relationship Id="rId53" Type="http://schemas.openxmlformats.org/officeDocument/2006/relationships/ctrlProp" Target="../ctrlProps/ctrlProp279.xml"/><Relationship Id="rId58" Type="http://schemas.openxmlformats.org/officeDocument/2006/relationships/ctrlProp" Target="../ctrlProps/ctrlProp284.xml"/><Relationship Id="rId74" Type="http://schemas.openxmlformats.org/officeDocument/2006/relationships/ctrlProp" Target="../ctrlProps/ctrlProp300.xml"/><Relationship Id="rId79" Type="http://schemas.openxmlformats.org/officeDocument/2006/relationships/ctrlProp" Target="../ctrlProps/ctrlProp305.xml"/><Relationship Id="rId102" Type="http://schemas.openxmlformats.org/officeDocument/2006/relationships/ctrlProp" Target="../ctrlProps/ctrlProp328.xml"/><Relationship Id="rId5" Type="http://schemas.openxmlformats.org/officeDocument/2006/relationships/ctrlProp" Target="../ctrlProps/ctrlProp231.xml"/><Relationship Id="rId90" Type="http://schemas.openxmlformats.org/officeDocument/2006/relationships/ctrlProp" Target="../ctrlProps/ctrlProp316.xml"/><Relationship Id="rId95" Type="http://schemas.openxmlformats.org/officeDocument/2006/relationships/ctrlProp" Target="../ctrlProps/ctrlProp321.xml"/><Relationship Id="rId22" Type="http://schemas.openxmlformats.org/officeDocument/2006/relationships/ctrlProp" Target="../ctrlProps/ctrlProp248.xml"/><Relationship Id="rId27" Type="http://schemas.openxmlformats.org/officeDocument/2006/relationships/ctrlProp" Target="../ctrlProps/ctrlProp253.xml"/><Relationship Id="rId43" Type="http://schemas.openxmlformats.org/officeDocument/2006/relationships/ctrlProp" Target="../ctrlProps/ctrlProp269.xml"/><Relationship Id="rId48" Type="http://schemas.openxmlformats.org/officeDocument/2006/relationships/ctrlProp" Target="../ctrlProps/ctrlProp274.xml"/><Relationship Id="rId64" Type="http://schemas.openxmlformats.org/officeDocument/2006/relationships/ctrlProp" Target="../ctrlProps/ctrlProp290.xml"/><Relationship Id="rId69" Type="http://schemas.openxmlformats.org/officeDocument/2006/relationships/ctrlProp" Target="../ctrlProps/ctrlProp295.xml"/><Relationship Id="rId113" Type="http://schemas.openxmlformats.org/officeDocument/2006/relationships/ctrlProp" Target="../ctrlProps/ctrlProp339.xml"/><Relationship Id="rId80" Type="http://schemas.openxmlformats.org/officeDocument/2006/relationships/ctrlProp" Target="../ctrlProps/ctrlProp306.xml"/><Relationship Id="rId85" Type="http://schemas.openxmlformats.org/officeDocument/2006/relationships/ctrlProp" Target="../ctrlProps/ctrlProp311.xml"/><Relationship Id="rId12" Type="http://schemas.openxmlformats.org/officeDocument/2006/relationships/ctrlProp" Target="../ctrlProps/ctrlProp238.xml"/><Relationship Id="rId17" Type="http://schemas.openxmlformats.org/officeDocument/2006/relationships/ctrlProp" Target="../ctrlProps/ctrlProp243.xml"/><Relationship Id="rId33" Type="http://schemas.openxmlformats.org/officeDocument/2006/relationships/ctrlProp" Target="../ctrlProps/ctrlProp259.xml"/><Relationship Id="rId38" Type="http://schemas.openxmlformats.org/officeDocument/2006/relationships/ctrlProp" Target="../ctrlProps/ctrlProp264.xml"/><Relationship Id="rId59" Type="http://schemas.openxmlformats.org/officeDocument/2006/relationships/ctrlProp" Target="../ctrlProps/ctrlProp285.xml"/><Relationship Id="rId103" Type="http://schemas.openxmlformats.org/officeDocument/2006/relationships/ctrlProp" Target="../ctrlProps/ctrlProp329.xml"/><Relationship Id="rId108" Type="http://schemas.openxmlformats.org/officeDocument/2006/relationships/ctrlProp" Target="../ctrlProps/ctrlProp334.xml"/><Relationship Id="rId54" Type="http://schemas.openxmlformats.org/officeDocument/2006/relationships/ctrlProp" Target="../ctrlProps/ctrlProp280.xml"/><Relationship Id="rId70" Type="http://schemas.openxmlformats.org/officeDocument/2006/relationships/ctrlProp" Target="../ctrlProps/ctrlProp296.xml"/><Relationship Id="rId75" Type="http://schemas.openxmlformats.org/officeDocument/2006/relationships/ctrlProp" Target="../ctrlProps/ctrlProp301.xml"/><Relationship Id="rId91" Type="http://schemas.openxmlformats.org/officeDocument/2006/relationships/ctrlProp" Target="../ctrlProps/ctrlProp317.xml"/><Relationship Id="rId96" Type="http://schemas.openxmlformats.org/officeDocument/2006/relationships/ctrlProp" Target="../ctrlProps/ctrlProp322.xml"/><Relationship Id="rId1" Type="http://schemas.openxmlformats.org/officeDocument/2006/relationships/printerSettings" Target="../printerSettings/printerSettings5.bin"/><Relationship Id="rId6" Type="http://schemas.openxmlformats.org/officeDocument/2006/relationships/ctrlProp" Target="../ctrlProps/ctrlProp232.xml"/><Relationship Id="rId15" Type="http://schemas.openxmlformats.org/officeDocument/2006/relationships/ctrlProp" Target="../ctrlProps/ctrlProp241.xml"/><Relationship Id="rId23" Type="http://schemas.openxmlformats.org/officeDocument/2006/relationships/ctrlProp" Target="../ctrlProps/ctrlProp249.xml"/><Relationship Id="rId28" Type="http://schemas.openxmlformats.org/officeDocument/2006/relationships/ctrlProp" Target="../ctrlProps/ctrlProp254.xml"/><Relationship Id="rId36" Type="http://schemas.openxmlformats.org/officeDocument/2006/relationships/ctrlProp" Target="../ctrlProps/ctrlProp262.xml"/><Relationship Id="rId49" Type="http://schemas.openxmlformats.org/officeDocument/2006/relationships/ctrlProp" Target="../ctrlProps/ctrlProp275.xml"/><Relationship Id="rId57" Type="http://schemas.openxmlformats.org/officeDocument/2006/relationships/ctrlProp" Target="../ctrlProps/ctrlProp283.xml"/><Relationship Id="rId106" Type="http://schemas.openxmlformats.org/officeDocument/2006/relationships/ctrlProp" Target="../ctrlProps/ctrlProp332.xml"/><Relationship Id="rId114" Type="http://schemas.openxmlformats.org/officeDocument/2006/relationships/ctrlProp" Target="../ctrlProps/ctrlProp340.xml"/><Relationship Id="rId10" Type="http://schemas.openxmlformats.org/officeDocument/2006/relationships/ctrlProp" Target="../ctrlProps/ctrlProp236.xml"/><Relationship Id="rId31" Type="http://schemas.openxmlformats.org/officeDocument/2006/relationships/ctrlProp" Target="../ctrlProps/ctrlProp257.xml"/><Relationship Id="rId44" Type="http://schemas.openxmlformats.org/officeDocument/2006/relationships/ctrlProp" Target="../ctrlProps/ctrlProp270.xml"/><Relationship Id="rId52" Type="http://schemas.openxmlformats.org/officeDocument/2006/relationships/ctrlProp" Target="../ctrlProps/ctrlProp278.xml"/><Relationship Id="rId60" Type="http://schemas.openxmlformats.org/officeDocument/2006/relationships/ctrlProp" Target="../ctrlProps/ctrlProp286.xml"/><Relationship Id="rId65" Type="http://schemas.openxmlformats.org/officeDocument/2006/relationships/ctrlProp" Target="../ctrlProps/ctrlProp291.xml"/><Relationship Id="rId73" Type="http://schemas.openxmlformats.org/officeDocument/2006/relationships/ctrlProp" Target="../ctrlProps/ctrlProp299.xml"/><Relationship Id="rId78" Type="http://schemas.openxmlformats.org/officeDocument/2006/relationships/ctrlProp" Target="../ctrlProps/ctrlProp304.xml"/><Relationship Id="rId81" Type="http://schemas.openxmlformats.org/officeDocument/2006/relationships/ctrlProp" Target="../ctrlProps/ctrlProp307.xml"/><Relationship Id="rId86" Type="http://schemas.openxmlformats.org/officeDocument/2006/relationships/ctrlProp" Target="../ctrlProps/ctrlProp312.xml"/><Relationship Id="rId94" Type="http://schemas.openxmlformats.org/officeDocument/2006/relationships/ctrlProp" Target="../ctrlProps/ctrlProp320.xml"/><Relationship Id="rId99" Type="http://schemas.openxmlformats.org/officeDocument/2006/relationships/ctrlProp" Target="../ctrlProps/ctrlProp325.xml"/><Relationship Id="rId101" Type="http://schemas.openxmlformats.org/officeDocument/2006/relationships/ctrlProp" Target="../ctrlProps/ctrlProp327.xml"/><Relationship Id="rId4" Type="http://schemas.openxmlformats.org/officeDocument/2006/relationships/ctrlProp" Target="../ctrlProps/ctrlProp230.xml"/><Relationship Id="rId9" Type="http://schemas.openxmlformats.org/officeDocument/2006/relationships/ctrlProp" Target="../ctrlProps/ctrlProp235.xml"/><Relationship Id="rId13" Type="http://schemas.openxmlformats.org/officeDocument/2006/relationships/ctrlProp" Target="../ctrlProps/ctrlProp239.xml"/><Relationship Id="rId18" Type="http://schemas.openxmlformats.org/officeDocument/2006/relationships/ctrlProp" Target="../ctrlProps/ctrlProp244.xml"/><Relationship Id="rId39" Type="http://schemas.openxmlformats.org/officeDocument/2006/relationships/ctrlProp" Target="../ctrlProps/ctrlProp265.xml"/><Relationship Id="rId109" Type="http://schemas.openxmlformats.org/officeDocument/2006/relationships/ctrlProp" Target="../ctrlProps/ctrlProp335.xml"/><Relationship Id="rId34" Type="http://schemas.openxmlformats.org/officeDocument/2006/relationships/ctrlProp" Target="../ctrlProps/ctrlProp260.xml"/><Relationship Id="rId50" Type="http://schemas.openxmlformats.org/officeDocument/2006/relationships/ctrlProp" Target="../ctrlProps/ctrlProp276.xml"/><Relationship Id="rId55" Type="http://schemas.openxmlformats.org/officeDocument/2006/relationships/ctrlProp" Target="../ctrlProps/ctrlProp281.xml"/><Relationship Id="rId76" Type="http://schemas.openxmlformats.org/officeDocument/2006/relationships/ctrlProp" Target="../ctrlProps/ctrlProp302.xml"/><Relationship Id="rId97" Type="http://schemas.openxmlformats.org/officeDocument/2006/relationships/ctrlProp" Target="../ctrlProps/ctrlProp323.xml"/><Relationship Id="rId104" Type="http://schemas.openxmlformats.org/officeDocument/2006/relationships/ctrlProp" Target="../ctrlProps/ctrlProp330.xml"/><Relationship Id="rId7" Type="http://schemas.openxmlformats.org/officeDocument/2006/relationships/ctrlProp" Target="../ctrlProps/ctrlProp233.xml"/><Relationship Id="rId71" Type="http://schemas.openxmlformats.org/officeDocument/2006/relationships/ctrlProp" Target="../ctrlProps/ctrlProp297.xml"/><Relationship Id="rId92" Type="http://schemas.openxmlformats.org/officeDocument/2006/relationships/ctrlProp" Target="../ctrlProps/ctrlProp318.xml"/><Relationship Id="rId2" Type="http://schemas.openxmlformats.org/officeDocument/2006/relationships/drawing" Target="../drawings/drawing6.xml"/><Relationship Id="rId29" Type="http://schemas.openxmlformats.org/officeDocument/2006/relationships/ctrlProp" Target="../ctrlProps/ctrlProp255.xml"/><Relationship Id="rId24" Type="http://schemas.openxmlformats.org/officeDocument/2006/relationships/ctrlProp" Target="../ctrlProps/ctrlProp250.xml"/><Relationship Id="rId40" Type="http://schemas.openxmlformats.org/officeDocument/2006/relationships/ctrlProp" Target="../ctrlProps/ctrlProp266.xml"/><Relationship Id="rId45" Type="http://schemas.openxmlformats.org/officeDocument/2006/relationships/ctrlProp" Target="../ctrlProps/ctrlProp271.xml"/><Relationship Id="rId66" Type="http://schemas.openxmlformats.org/officeDocument/2006/relationships/ctrlProp" Target="../ctrlProps/ctrlProp292.xml"/><Relationship Id="rId87" Type="http://schemas.openxmlformats.org/officeDocument/2006/relationships/ctrlProp" Target="../ctrlProps/ctrlProp313.xml"/><Relationship Id="rId110" Type="http://schemas.openxmlformats.org/officeDocument/2006/relationships/ctrlProp" Target="../ctrlProps/ctrlProp336.xml"/><Relationship Id="rId115" Type="http://schemas.openxmlformats.org/officeDocument/2006/relationships/ctrlProp" Target="../ctrlProps/ctrlProp341.xml"/><Relationship Id="rId61" Type="http://schemas.openxmlformats.org/officeDocument/2006/relationships/ctrlProp" Target="../ctrlProps/ctrlProp287.xml"/><Relationship Id="rId82" Type="http://schemas.openxmlformats.org/officeDocument/2006/relationships/ctrlProp" Target="../ctrlProps/ctrlProp308.xml"/><Relationship Id="rId19" Type="http://schemas.openxmlformats.org/officeDocument/2006/relationships/ctrlProp" Target="../ctrlProps/ctrlProp245.xml"/><Relationship Id="rId14" Type="http://schemas.openxmlformats.org/officeDocument/2006/relationships/ctrlProp" Target="../ctrlProps/ctrlProp240.xml"/><Relationship Id="rId30" Type="http://schemas.openxmlformats.org/officeDocument/2006/relationships/ctrlProp" Target="../ctrlProps/ctrlProp256.xml"/><Relationship Id="rId35" Type="http://schemas.openxmlformats.org/officeDocument/2006/relationships/ctrlProp" Target="../ctrlProps/ctrlProp261.xml"/><Relationship Id="rId56" Type="http://schemas.openxmlformats.org/officeDocument/2006/relationships/ctrlProp" Target="../ctrlProps/ctrlProp282.xml"/><Relationship Id="rId77" Type="http://schemas.openxmlformats.org/officeDocument/2006/relationships/ctrlProp" Target="../ctrlProps/ctrlProp303.xml"/><Relationship Id="rId100" Type="http://schemas.openxmlformats.org/officeDocument/2006/relationships/ctrlProp" Target="../ctrlProps/ctrlProp326.xml"/><Relationship Id="rId105" Type="http://schemas.openxmlformats.org/officeDocument/2006/relationships/ctrlProp" Target="../ctrlProps/ctrlProp331.xml"/><Relationship Id="rId8" Type="http://schemas.openxmlformats.org/officeDocument/2006/relationships/ctrlProp" Target="../ctrlProps/ctrlProp234.xml"/><Relationship Id="rId51" Type="http://schemas.openxmlformats.org/officeDocument/2006/relationships/ctrlProp" Target="../ctrlProps/ctrlProp277.xml"/><Relationship Id="rId72" Type="http://schemas.openxmlformats.org/officeDocument/2006/relationships/ctrlProp" Target="../ctrlProps/ctrlProp298.xml"/><Relationship Id="rId93" Type="http://schemas.openxmlformats.org/officeDocument/2006/relationships/ctrlProp" Target="../ctrlProps/ctrlProp319.xml"/><Relationship Id="rId98" Type="http://schemas.openxmlformats.org/officeDocument/2006/relationships/ctrlProp" Target="../ctrlProps/ctrlProp324.xml"/><Relationship Id="rId3" Type="http://schemas.openxmlformats.org/officeDocument/2006/relationships/vmlDrawing" Target="../drawings/vmlDrawing4.vml"/><Relationship Id="rId25" Type="http://schemas.openxmlformats.org/officeDocument/2006/relationships/ctrlProp" Target="../ctrlProps/ctrlProp251.xml"/><Relationship Id="rId46" Type="http://schemas.openxmlformats.org/officeDocument/2006/relationships/ctrlProp" Target="../ctrlProps/ctrlProp272.xml"/><Relationship Id="rId67" Type="http://schemas.openxmlformats.org/officeDocument/2006/relationships/ctrlProp" Target="../ctrlProps/ctrlProp293.xml"/><Relationship Id="rId20" Type="http://schemas.openxmlformats.org/officeDocument/2006/relationships/ctrlProp" Target="../ctrlProps/ctrlProp246.xml"/><Relationship Id="rId41" Type="http://schemas.openxmlformats.org/officeDocument/2006/relationships/ctrlProp" Target="../ctrlProps/ctrlProp267.xml"/><Relationship Id="rId62" Type="http://schemas.openxmlformats.org/officeDocument/2006/relationships/ctrlProp" Target="../ctrlProps/ctrlProp288.xml"/><Relationship Id="rId83" Type="http://schemas.openxmlformats.org/officeDocument/2006/relationships/ctrlProp" Target="../ctrlProps/ctrlProp309.xml"/><Relationship Id="rId88" Type="http://schemas.openxmlformats.org/officeDocument/2006/relationships/ctrlProp" Target="../ctrlProps/ctrlProp314.xml"/><Relationship Id="rId111" Type="http://schemas.openxmlformats.org/officeDocument/2006/relationships/ctrlProp" Target="../ctrlProps/ctrlProp337.xml"/></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364.xml"/><Relationship Id="rId21" Type="http://schemas.openxmlformats.org/officeDocument/2006/relationships/ctrlProp" Target="../ctrlProps/ctrlProp359.xml"/><Relationship Id="rId42" Type="http://schemas.openxmlformats.org/officeDocument/2006/relationships/ctrlProp" Target="../ctrlProps/ctrlProp380.xml"/><Relationship Id="rId47" Type="http://schemas.openxmlformats.org/officeDocument/2006/relationships/ctrlProp" Target="../ctrlProps/ctrlProp385.xml"/><Relationship Id="rId63" Type="http://schemas.openxmlformats.org/officeDocument/2006/relationships/ctrlProp" Target="../ctrlProps/ctrlProp401.xml"/><Relationship Id="rId68" Type="http://schemas.openxmlformats.org/officeDocument/2006/relationships/ctrlProp" Target="../ctrlProps/ctrlProp406.xml"/><Relationship Id="rId84" Type="http://schemas.openxmlformats.org/officeDocument/2006/relationships/ctrlProp" Target="../ctrlProps/ctrlProp422.xml"/><Relationship Id="rId89" Type="http://schemas.openxmlformats.org/officeDocument/2006/relationships/ctrlProp" Target="../ctrlProps/ctrlProp427.xml"/><Relationship Id="rId16" Type="http://schemas.openxmlformats.org/officeDocument/2006/relationships/ctrlProp" Target="../ctrlProps/ctrlProp354.xml"/><Relationship Id="rId11" Type="http://schemas.openxmlformats.org/officeDocument/2006/relationships/ctrlProp" Target="../ctrlProps/ctrlProp349.xml"/><Relationship Id="rId32" Type="http://schemas.openxmlformats.org/officeDocument/2006/relationships/ctrlProp" Target="../ctrlProps/ctrlProp370.xml"/><Relationship Id="rId37" Type="http://schemas.openxmlformats.org/officeDocument/2006/relationships/ctrlProp" Target="../ctrlProps/ctrlProp375.xml"/><Relationship Id="rId53" Type="http://schemas.openxmlformats.org/officeDocument/2006/relationships/ctrlProp" Target="../ctrlProps/ctrlProp391.xml"/><Relationship Id="rId58" Type="http://schemas.openxmlformats.org/officeDocument/2006/relationships/ctrlProp" Target="../ctrlProps/ctrlProp396.xml"/><Relationship Id="rId74" Type="http://schemas.openxmlformats.org/officeDocument/2006/relationships/ctrlProp" Target="../ctrlProps/ctrlProp412.xml"/><Relationship Id="rId79" Type="http://schemas.openxmlformats.org/officeDocument/2006/relationships/ctrlProp" Target="../ctrlProps/ctrlProp417.xml"/><Relationship Id="rId5" Type="http://schemas.openxmlformats.org/officeDocument/2006/relationships/ctrlProp" Target="../ctrlProps/ctrlProp343.xml"/><Relationship Id="rId90" Type="http://schemas.openxmlformats.org/officeDocument/2006/relationships/ctrlProp" Target="../ctrlProps/ctrlProp428.xml"/><Relationship Id="rId95" Type="http://schemas.openxmlformats.org/officeDocument/2006/relationships/ctrlProp" Target="../ctrlProps/ctrlProp433.xml"/><Relationship Id="rId22" Type="http://schemas.openxmlformats.org/officeDocument/2006/relationships/ctrlProp" Target="../ctrlProps/ctrlProp360.xml"/><Relationship Id="rId27" Type="http://schemas.openxmlformats.org/officeDocument/2006/relationships/ctrlProp" Target="../ctrlProps/ctrlProp365.xml"/><Relationship Id="rId43" Type="http://schemas.openxmlformats.org/officeDocument/2006/relationships/ctrlProp" Target="../ctrlProps/ctrlProp381.xml"/><Relationship Id="rId48" Type="http://schemas.openxmlformats.org/officeDocument/2006/relationships/ctrlProp" Target="../ctrlProps/ctrlProp386.xml"/><Relationship Id="rId64" Type="http://schemas.openxmlformats.org/officeDocument/2006/relationships/ctrlProp" Target="../ctrlProps/ctrlProp402.xml"/><Relationship Id="rId69" Type="http://schemas.openxmlformats.org/officeDocument/2006/relationships/ctrlProp" Target="../ctrlProps/ctrlProp407.xml"/><Relationship Id="rId80" Type="http://schemas.openxmlformats.org/officeDocument/2006/relationships/ctrlProp" Target="../ctrlProps/ctrlProp418.xml"/><Relationship Id="rId85" Type="http://schemas.openxmlformats.org/officeDocument/2006/relationships/ctrlProp" Target="../ctrlProps/ctrlProp423.xml"/><Relationship Id="rId3" Type="http://schemas.openxmlformats.org/officeDocument/2006/relationships/vmlDrawing" Target="../drawings/vmlDrawing5.vml"/><Relationship Id="rId12" Type="http://schemas.openxmlformats.org/officeDocument/2006/relationships/ctrlProp" Target="../ctrlProps/ctrlProp350.xml"/><Relationship Id="rId17" Type="http://schemas.openxmlformats.org/officeDocument/2006/relationships/ctrlProp" Target="../ctrlProps/ctrlProp355.xml"/><Relationship Id="rId25" Type="http://schemas.openxmlformats.org/officeDocument/2006/relationships/ctrlProp" Target="../ctrlProps/ctrlProp363.xml"/><Relationship Id="rId33" Type="http://schemas.openxmlformats.org/officeDocument/2006/relationships/ctrlProp" Target="../ctrlProps/ctrlProp371.xml"/><Relationship Id="rId38" Type="http://schemas.openxmlformats.org/officeDocument/2006/relationships/ctrlProp" Target="../ctrlProps/ctrlProp376.xml"/><Relationship Id="rId46" Type="http://schemas.openxmlformats.org/officeDocument/2006/relationships/ctrlProp" Target="../ctrlProps/ctrlProp384.xml"/><Relationship Id="rId59" Type="http://schemas.openxmlformats.org/officeDocument/2006/relationships/ctrlProp" Target="../ctrlProps/ctrlProp397.xml"/><Relationship Id="rId67" Type="http://schemas.openxmlformats.org/officeDocument/2006/relationships/ctrlProp" Target="../ctrlProps/ctrlProp405.xml"/><Relationship Id="rId20" Type="http://schemas.openxmlformats.org/officeDocument/2006/relationships/ctrlProp" Target="../ctrlProps/ctrlProp358.xml"/><Relationship Id="rId41" Type="http://schemas.openxmlformats.org/officeDocument/2006/relationships/ctrlProp" Target="../ctrlProps/ctrlProp379.xml"/><Relationship Id="rId54" Type="http://schemas.openxmlformats.org/officeDocument/2006/relationships/ctrlProp" Target="../ctrlProps/ctrlProp392.xml"/><Relationship Id="rId62" Type="http://schemas.openxmlformats.org/officeDocument/2006/relationships/ctrlProp" Target="../ctrlProps/ctrlProp400.xml"/><Relationship Id="rId70" Type="http://schemas.openxmlformats.org/officeDocument/2006/relationships/ctrlProp" Target="../ctrlProps/ctrlProp408.xml"/><Relationship Id="rId75" Type="http://schemas.openxmlformats.org/officeDocument/2006/relationships/ctrlProp" Target="../ctrlProps/ctrlProp413.xml"/><Relationship Id="rId83" Type="http://schemas.openxmlformats.org/officeDocument/2006/relationships/ctrlProp" Target="../ctrlProps/ctrlProp421.xml"/><Relationship Id="rId88" Type="http://schemas.openxmlformats.org/officeDocument/2006/relationships/ctrlProp" Target="../ctrlProps/ctrlProp426.xml"/><Relationship Id="rId91" Type="http://schemas.openxmlformats.org/officeDocument/2006/relationships/ctrlProp" Target="../ctrlProps/ctrlProp429.xml"/><Relationship Id="rId96" Type="http://schemas.openxmlformats.org/officeDocument/2006/relationships/ctrlProp" Target="../ctrlProps/ctrlProp434.xml"/><Relationship Id="rId1" Type="http://schemas.openxmlformats.org/officeDocument/2006/relationships/printerSettings" Target="../printerSettings/printerSettings6.bin"/><Relationship Id="rId6" Type="http://schemas.openxmlformats.org/officeDocument/2006/relationships/ctrlProp" Target="../ctrlProps/ctrlProp344.xml"/><Relationship Id="rId15" Type="http://schemas.openxmlformats.org/officeDocument/2006/relationships/ctrlProp" Target="../ctrlProps/ctrlProp353.xml"/><Relationship Id="rId23" Type="http://schemas.openxmlformats.org/officeDocument/2006/relationships/ctrlProp" Target="../ctrlProps/ctrlProp361.xml"/><Relationship Id="rId28" Type="http://schemas.openxmlformats.org/officeDocument/2006/relationships/ctrlProp" Target="../ctrlProps/ctrlProp366.xml"/><Relationship Id="rId36" Type="http://schemas.openxmlformats.org/officeDocument/2006/relationships/ctrlProp" Target="../ctrlProps/ctrlProp374.xml"/><Relationship Id="rId49" Type="http://schemas.openxmlformats.org/officeDocument/2006/relationships/ctrlProp" Target="../ctrlProps/ctrlProp387.xml"/><Relationship Id="rId57" Type="http://schemas.openxmlformats.org/officeDocument/2006/relationships/ctrlProp" Target="../ctrlProps/ctrlProp395.xml"/><Relationship Id="rId10" Type="http://schemas.openxmlformats.org/officeDocument/2006/relationships/ctrlProp" Target="../ctrlProps/ctrlProp348.xml"/><Relationship Id="rId31" Type="http://schemas.openxmlformats.org/officeDocument/2006/relationships/ctrlProp" Target="../ctrlProps/ctrlProp369.xml"/><Relationship Id="rId44" Type="http://schemas.openxmlformats.org/officeDocument/2006/relationships/ctrlProp" Target="../ctrlProps/ctrlProp382.xml"/><Relationship Id="rId52" Type="http://schemas.openxmlformats.org/officeDocument/2006/relationships/ctrlProp" Target="../ctrlProps/ctrlProp390.xml"/><Relationship Id="rId60" Type="http://schemas.openxmlformats.org/officeDocument/2006/relationships/ctrlProp" Target="../ctrlProps/ctrlProp398.xml"/><Relationship Id="rId65" Type="http://schemas.openxmlformats.org/officeDocument/2006/relationships/ctrlProp" Target="../ctrlProps/ctrlProp403.xml"/><Relationship Id="rId73" Type="http://schemas.openxmlformats.org/officeDocument/2006/relationships/ctrlProp" Target="../ctrlProps/ctrlProp411.xml"/><Relationship Id="rId78" Type="http://schemas.openxmlformats.org/officeDocument/2006/relationships/ctrlProp" Target="../ctrlProps/ctrlProp416.xml"/><Relationship Id="rId81" Type="http://schemas.openxmlformats.org/officeDocument/2006/relationships/ctrlProp" Target="../ctrlProps/ctrlProp419.xml"/><Relationship Id="rId86" Type="http://schemas.openxmlformats.org/officeDocument/2006/relationships/ctrlProp" Target="../ctrlProps/ctrlProp424.xml"/><Relationship Id="rId94" Type="http://schemas.openxmlformats.org/officeDocument/2006/relationships/ctrlProp" Target="../ctrlProps/ctrlProp432.xml"/><Relationship Id="rId99" Type="http://schemas.openxmlformats.org/officeDocument/2006/relationships/ctrlProp" Target="../ctrlProps/ctrlProp437.xml"/><Relationship Id="rId4" Type="http://schemas.openxmlformats.org/officeDocument/2006/relationships/ctrlProp" Target="../ctrlProps/ctrlProp342.xml"/><Relationship Id="rId9" Type="http://schemas.openxmlformats.org/officeDocument/2006/relationships/ctrlProp" Target="../ctrlProps/ctrlProp347.xml"/><Relationship Id="rId13" Type="http://schemas.openxmlformats.org/officeDocument/2006/relationships/ctrlProp" Target="../ctrlProps/ctrlProp351.xml"/><Relationship Id="rId18" Type="http://schemas.openxmlformats.org/officeDocument/2006/relationships/ctrlProp" Target="../ctrlProps/ctrlProp356.xml"/><Relationship Id="rId39" Type="http://schemas.openxmlformats.org/officeDocument/2006/relationships/ctrlProp" Target="../ctrlProps/ctrlProp377.xml"/><Relationship Id="rId34" Type="http://schemas.openxmlformats.org/officeDocument/2006/relationships/ctrlProp" Target="../ctrlProps/ctrlProp372.xml"/><Relationship Id="rId50" Type="http://schemas.openxmlformats.org/officeDocument/2006/relationships/ctrlProp" Target="../ctrlProps/ctrlProp388.xml"/><Relationship Id="rId55" Type="http://schemas.openxmlformats.org/officeDocument/2006/relationships/ctrlProp" Target="../ctrlProps/ctrlProp393.xml"/><Relationship Id="rId76" Type="http://schemas.openxmlformats.org/officeDocument/2006/relationships/ctrlProp" Target="../ctrlProps/ctrlProp414.xml"/><Relationship Id="rId97" Type="http://schemas.openxmlformats.org/officeDocument/2006/relationships/ctrlProp" Target="../ctrlProps/ctrlProp435.xml"/><Relationship Id="rId7" Type="http://schemas.openxmlformats.org/officeDocument/2006/relationships/ctrlProp" Target="../ctrlProps/ctrlProp345.xml"/><Relationship Id="rId71" Type="http://schemas.openxmlformats.org/officeDocument/2006/relationships/ctrlProp" Target="../ctrlProps/ctrlProp409.xml"/><Relationship Id="rId92" Type="http://schemas.openxmlformats.org/officeDocument/2006/relationships/ctrlProp" Target="../ctrlProps/ctrlProp430.xml"/><Relationship Id="rId2" Type="http://schemas.openxmlformats.org/officeDocument/2006/relationships/drawing" Target="../drawings/drawing7.xml"/><Relationship Id="rId29" Type="http://schemas.openxmlformats.org/officeDocument/2006/relationships/ctrlProp" Target="../ctrlProps/ctrlProp367.xml"/><Relationship Id="rId24" Type="http://schemas.openxmlformats.org/officeDocument/2006/relationships/ctrlProp" Target="../ctrlProps/ctrlProp362.xml"/><Relationship Id="rId40" Type="http://schemas.openxmlformats.org/officeDocument/2006/relationships/ctrlProp" Target="../ctrlProps/ctrlProp378.xml"/><Relationship Id="rId45" Type="http://schemas.openxmlformats.org/officeDocument/2006/relationships/ctrlProp" Target="../ctrlProps/ctrlProp383.xml"/><Relationship Id="rId66" Type="http://schemas.openxmlformats.org/officeDocument/2006/relationships/ctrlProp" Target="../ctrlProps/ctrlProp404.xml"/><Relationship Id="rId87" Type="http://schemas.openxmlformats.org/officeDocument/2006/relationships/ctrlProp" Target="../ctrlProps/ctrlProp425.xml"/><Relationship Id="rId61" Type="http://schemas.openxmlformats.org/officeDocument/2006/relationships/ctrlProp" Target="../ctrlProps/ctrlProp399.xml"/><Relationship Id="rId82" Type="http://schemas.openxmlformats.org/officeDocument/2006/relationships/ctrlProp" Target="../ctrlProps/ctrlProp420.xml"/><Relationship Id="rId19" Type="http://schemas.openxmlformats.org/officeDocument/2006/relationships/ctrlProp" Target="../ctrlProps/ctrlProp357.xml"/><Relationship Id="rId14" Type="http://schemas.openxmlformats.org/officeDocument/2006/relationships/ctrlProp" Target="../ctrlProps/ctrlProp352.xml"/><Relationship Id="rId30" Type="http://schemas.openxmlformats.org/officeDocument/2006/relationships/ctrlProp" Target="../ctrlProps/ctrlProp368.xml"/><Relationship Id="rId35" Type="http://schemas.openxmlformats.org/officeDocument/2006/relationships/ctrlProp" Target="../ctrlProps/ctrlProp373.xml"/><Relationship Id="rId56" Type="http://schemas.openxmlformats.org/officeDocument/2006/relationships/ctrlProp" Target="../ctrlProps/ctrlProp394.xml"/><Relationship Id="rId77" Type="http://schemas.openxmlformats.org/officeDocument/2006/relationships/ctrlProp" Target="../ctrlProps/ctrlProp415.xml"/><Relationship Id="rId8" Type="http://schemas.openxmlformats.org/officeDocument/2006/relationships/ctrlProp" Target="../ctrlProps/ctrlProp346.xml"/><Relationship Id="rId51" Type="http://schemas.openxmlformats.org/officeDocument/2006/relationships/ctrlProp" Target="../ctrlProps/ctrlProp389.xml"/><Relationship Id="rId72" Type="http://schemas.openxmlformats.org/officeDocument/2006/relationships/ctrlProp" Target="../ctrlProps/ctrlProp410.xml"/><Relationship Id="rId93" Type="http://schemas.openxmlformats.org/officeDocument/2006/relationships/ctrlProp" Target="../ctrlProps/ctrlProp431.xml"/><Relationship Id="rId98" Type="http://schemas.openxmlformats.org/officeDocument/2006/relationships/ctrlProp" Target="../ctrlProps/ctrlProp436.xml"/></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551.xml"/><Relationship Id="rId21" Type="http://schemas.openxmlformats.org/officeDocument/2006/relationships/ctrlProp" Target="../ctrlProps/ctrlProp455.xml"/><Relationship Id="rId42" Type="http://schemas.openxmlformats.org/officeDocument/2006/relationships/ctrlProp" Target="../ctrlProps/ctrlProp476.xml"/><Relationship Id="rId63" Type="http://schemas.openxmlformats.org/officeDocument/2006/relationships/ctrlProp" Target="../ctrlProps/ctrlProp497.xml"/><Relationship Id="rId84" Type="http://schemas.openxmlformats.org/officeDocument/2006/relationships/ctrlProp" Target="../ctrlProps/ctrlProp518.xml"/><Relationship Id="rId138" Type="http://schemas.openxmlformats.org/officeDocument/2006/relationships/ctrlProp" Target="../ctrlProps/ctrlProp572.xml"/><Relationship Id="rId16" Type="http://schemas.openxmlformats.org/officeDocument/2006/relationships/ctrlProp" Target="../ctrlProps/ctrlProp450.xml"/><Relationship Id="rId107" Type="http://schemas.openxmlformats.org/officeDocument/2006/relationships/ctrlProp" Target="../ctrlProps/ctrlProp541.xml"/><Relationship Id="rId11" Type="http://schemas.openxmlformats.org/officeDocument/2006/relationships/ctrlProp" Target="../ctrlProps/ctrlProp445.xml"/><Relationship Id="rId32" Type="http://schemas.openxmlformats.org/officeDocument/2006/relationships/ctrlProp" Target="../ctrlProps/ctrlProp466.xml"/><Relationship Id="rId37" Type="http://schemas.openxmlformats.org/officeDocument/2006/relationships/ctrlProp" Target="../ctrlProps/ctrlProp471.xml"/><Relationship Id="rId53" Type="http://schemas.openxmlformats.org/officeDocument/2006/relationships/ctrlProp" Target="../ctrlProps/ctrlProp487.xml"/><Relationship Id="rId58" Type="http://schemas.openxmlformats.org/officeDocument/2006/relationships/ctrlProp" Target="../ctrlProps/ctrlProp492.xml"/><Relationship Id="rId74" Type="http://schemas.openxmlformats.org/officeDocument/2006/relationships/ctrlProp" Target="../ctrlProps/ctrlProp508.xml"/><Relationship Id="rId79" Type="http://schemas.openxmlformats.org/officeDocument/2006/relationships/ctrlProp" Target="../ctrlProps/ctrlProp513.xml"/><Relationship Id="rId102" Type="http://schemas.openxmlformats.org/officeDocument/2006/relationships/ctrlProp" Target="../ctrlProps/ctrlProp536.xml"/><Relationship Id="rId123" Type="http://schemas.openxmlformats.org/officeDocument/2006/relationships/ctrlProp" Target="../ctrlProps/ctrlProp557.xml"/><Relationship Id="rId128" Type="http://schemas.openxmlformats.org/officeDocument/2006/relationships/ctrlProp" Target="../ctrlProps/ctrlProp562.xml"/><Relationship Id="rId5" Type="http://schemas.openxmlformats.org/officeDocument/2006/relationships/ctrlProp" Target="../ctrlProps/ctrlProp439.xml"/><Relationship Id="rId90" Type="http://schemas.openxmlformats.org/officeDocument/2006/relationships/ctrlProp" Target="../ctrlProps/ctrlProp524.xml"/><Relationship Id="rId95" Type="http://schemas.openxmlformats.org/officeDocument/2006/relationships/ctrlProp" Target="../ctrlProps/ctrlProp529.xml"/><Relationship Id="rId22" Type="http://schemas.openxmlformats.org/officeDocument/2006/relationships/ctrlProp" Target="../ctrlProps/ctrlProp456.xml"/><Relationship Id="rId27" Type="http://schemas.openxmlformats.org/officeDocument/2006/relationships/ctrlProp" Target="../ctrlProps/ctrlProp461.xml"/><Relationship Id="rId43" Type="http://schemas.openxmlformats.org/officeDocument/2006/relationships/ctrlProp" Target="../ctrlProps/ctrlProp477.xml"/><Relationship Id="rId48" Type="http://schemas.openxmlformats.org/officeDocument/2006/relationships/ctrlProp" Target="../ctrlProps/ctrlProp482.xml"/><Relationship Id="rId64" Type="http://schemas.openxmlformats.org/officeDocument/2006/relationships/ctrlProp" Target="../ctrlProps/ctrlProp498.xml"/><Relationship Id="rId69" Type="http://schemas.openxmlformats.org/officeDocument/2006/relationships/ctrlProp" Target="../ctrlProps/ctrlProp503.xml"/><Relationship Id="rId113" Type="http://schemas.openxmlformats.org/officeDocument/2006/relationships/ctrlProp" Target="../ctrlProps/ctrlProp547.xml"/><Relationship Id="rId118" Type="http://schemas.openxmlformats.org/officeDocument/2006/relationships/ctrlProp" Target="../ctrlProps/ctrlProp552.xml"/><Relationship Id="rId134" Type="http://schemas.openxmlformats.org/officeDocument/2006/relationships/ctrlProp" Target="../ctrlProps/ctrlProp568.xml"/><Relationship Id="rId139" Type="http://schemas.openxmlformats.org/officeDocument/2006/relationships/ctrlProp" Target="../ctrlProps/ctrlProp573.xml"/><Relationship Id="rId80" Type="http://schemas.openxmlformats.org/officeDocument/2006/relationships/ctrlProp" Target="../ctrlProps/ctrlProp514.xml"/><Relationship Id="rId85" Type="http://schemas.openxmlformats.org/officeDocument/2006/relationships/ctrlProp" Target="../ctrlProps/ctrlProp519.xml"/><Relationship Id="rId12" Type="http://schemas.openxmlformats.org/officeDocument/2006/relationships/ctrlProp" Target="../ctrlProps/ctrlProp446.xml"/><Relationship Id="rId17" Type="http://schemas.openxmlformats.org/officeDocument/2006/relationships/ctrlProp" Target="../ctrlProps/ctrlProp451.xml"/><Relationship Id="rId33" Type="http://schemas.openxmlformats.org/officeDocument/2006/relationships/ctrlProp" Target="../ctrlProps/ctrlProp467.xml"/><Relationship Id="rId38" Type="http://schemas.openxmlformats.org/officeDocument/2006/relationships/ctrlProp" Target="../ctrlProps/ctrlProp472.xml"/><Relationship Id="rId59" Type="http://schemas.openxmlformats.org/officeDocument/2006/relationships/ctrlProp" Target="../ctrlProps/ctrlProp493.xml"/><Relationship Id="rId103" Type="http://schemas.openxmlformats.org/officeDocument/2006/relationships/ctrlProp" Target="../ctrlProps/ctrlProp537.xml"/><Relationship Id="rId108" Type="http://schemas.openxmlformats.org/officeDocument/2006/relationships/ctrlProp" Target="../ctrlProps/ctrlProp542.xml"/><Relationship Id="rId124" Type="http://schemas.openxmlformats.org/officeDocument/2006/relationships/ctrlProp" Target="../ctrlProps/ctrlProp558.xml"/><Relationship Id="rId129" Type="http://schemas.openxmlformats.org/officeDocument/2006/relationships/ctrlProp" Target="../ctrlProps/ctrlProp563.xml"/><Relationship Id="rId54" Type="http://schemas.openxmlformats.org/officeDocument/2006/relationships/ctrlProp" Target="../ctrlProps/ctrlProp488.xml"/><Relationship Id="rId70" Type="http://schemas.openxmlformats.org/officeDocument/2006/relationships/ctrlProp" Target="../ctrlProps/ctrlProp504.xml"/><Relationship Id="rId75" Type="http://schemas.openxmlformats.org/officeDocument/2006/relationships/ctrlProp" Target="../ctrlProps/ctrlProp509.xml"/><Relationship Id="rId91" Type="http://schemas.openxmlformats.org/officeDocument/2006/relationships/ctrlProp" Target="../ctrlProps/ctrlProp525.xml"/><Relationship Id="rId96" Type="http://schemas.openxmlformats.org/officeDocument/2006/relationships/ctrlProp" Target="../ctrlProps/ctrlProp530.xml"/><Relationship Id="rId1" Type="http://schemas.openxmlformats.org/officeDocument/2006/relationships/printerSettings" Target="../printerSettings/printerSettings7.bin"/><Relationship Id="rId6" Type="http://schemas.openxmlformats.org/officeDocument/2006/relationships/ctrlProp" Target="../ctrlProps/ctrlProp440.xml"/><Relationship Id="rId23" Type="http://schemas.openxmlformats.org/officeDocument/2006/relationships/ctrlProp" Target="../ctrlProps/ctrlProp457.xml"/><Relationship Id="rId28" Type="http://schemas.openxmlformats.org/officeDocument/2006/relationships/ctrlProp" Target="../ctrlProps/ctrlProp462.xml"/><Relationship Id="rId49" Type="http://schemas.openxmlformats.org/officeDocument/2006/relationships/ctrlProp" Target="../ctrlProps/ctrlProp483.xml"/><Relationship Id="rId114" Type="http://schemas.openxmlformats.org/officeDocument/2006/relationships/ctrlProp" Target="../ctrlProps/ctrlProp548.xml"/><Relationship Id="rId119" Type="http://schemas.openxmlformats.org/officeDocument/2006/relationships/ctrlProp" Target="../ctrlProps/ctrlProp553.xml"/><Relationship Id="rId44" Type="http://schemas.openxmlformats.org/officeDocument/2006/relationships/ctrlProp" Target="../ctrlProps/ctrlProp478.xml"/><Relationship Id="rId60" Type="http://schemas.openxmlformats.org/officeDocument/2006/relationships/ctrlProp" Target="../ctrlProps/ctrlProp494.xml"/><Relationship Id="rId65" Type="http://schemas.openxmlformats.org/officeDocument/2006/relationships/ctrlProp" Target="../ctrlProps/ctrlProp499.xml"/><Relationship Id="rId81" Type="http://schemas.openxmlformats.org/officeDocument/2006/relationships/ctrlProp" Target="../ctrlProps/ctrlProp515.xml"/><Relationship Id="rId86" Type="http://schemas.openxmlformats.org/officeDocument/2006/relationships/ctrlProp" Target="../ctrlProps/ctrlProp520.xml"/><Relationship Id="rId130" Type="http://schemas.openxmlformats.org/officeDocument/2006/relationships/ctrlProp" Target="../ctrlProps/ctrlProp564.xml"/><Relationship Id="rId135" Type="http://schemas.openxmlformats.org/officeDocument/2006/relationships/ctrlProp" Target="../ctrlProps/ctrlProp569.xml"/><Relationship Id="rId13" Type="http://schemas.openxmlformats.org/officeDocument/2006/relationships/ctrlProp" Target="../ctrlProps/ctrlProp447.xml"/><Relationship Id="rId18" Type="http://schemas.openxmlformats.org/officeDocument/2006/relationships/ctrlProp" Target="../ctrlProps/ctrlProp452.xml"/><Relationship Id="rId39" Type="http://schemas.openxmlformats.org/officeDocument/2006/relationships/ctrlProp" Target="../ctrlProps/ctrlProp473.xml"/><Relationship Id="rId109" Type="http://schemas.openxmlformats.org/officeDocument/2006/relationships/ctrlProp" Target="../ctrlProps/ctrlProp543.xml"/><Relationship Id="rId34" Type="http://schemas.openxmlformats.org/officeDocument/2006/relationships/ctrlProp" Target="../ctrlProps/ctrlProp468.xml"/><Relationship Id="rId50" Type="http://schemas.openxmlformats.org/officeDocument/2006/relationships/ctrlProp" Target="../ctrlProps/ctrlProp484.xml"/><Relationship Id="rId55" Type="http://schemas.openxmlformats.org/officeDocument/2006/relationships/ctrlProp" Target="../ctrlProps/ctrlProp489.xml"/><Relationship Id="rId76" Type="http://schemas.openxmlformats.org/officeDocument/2006/relationships/ctrlProp" Target="../ctrlProps/ctrlProp510.xml"/><Relationship Id="rId97" Type="http://schemas.openxmlformats.org/officeDocument/2006/relationships/ctrlProp" Target="../ctrlProps/ctrlProp531.xml"/><Relationship Id="rId104" Type="http://schemas.openxmlformats.org/officeDocument/2006/relationships/ctrlProp" Target="../ctrlProps/ctrlProp538.xml"/><Relationship Id="rId120" Type="http://schemas.openxmlformats.org/officeDocument/2006/relationships/ctrlProp" Target="../ctrlProps/ctrlProp554.xml"/><Relationship Id="rId125" Type="http://schemas.openxmlformats.org/officeDocument/2006/relationships/ctrlProp" Target="../ctrlProps/ctrlProp559.xml"/><Relationship Id="rId7" Type="http://schemas.openxmlformats.org/officeDocument/2006/relationships/ctrlProp" Target="../ctrlProps/ctrlProp441.xml"/><Relationship Id="rId71" Type="http://schemas.openxmlformats.org/officeDocument/2006/relationships/ctrlProp" Target="../ctrlProps/ctrlProp505.xml"/><Relationship Id="rId92" Type="http://schemas.openxmlformats.org/officeDocument/2006/relationships/ctrlProp" Target="../ctrlProps/ctrlProp526.xml"/><Relationship Id="rId2" Type="http://schemas.openxmlformats.org/officeDocument/2006/relationships/drawing" Target="../drawings/drawing8.xml"/><Relationship Id="rId29" Type="http://schemas.openxmlformats.org/officeDocument/2006/relationships/ctrlProp" Target="../ctrlProps/ctrlProp463.xml"/><Relationship Id="rId24" Type="http://schemas.openxmlformats.org/officeDocument/2006/relationships/ctrlProp" Target="../ctrlProps/ctrlProp458.xml"/><Relationship Id="rId40" Type="http://schemas.openxmlformats.org/officeDocument/2006/relationships/ctrlProp" Target="../ctrlProps/ctrlProp474.xml"/><Relationship Id="rId45" Type="http://schemas.openxmlformats.org/officeDocument/2006/relationships/ctrlProp" Target="../ctrlProps/ctrlProp479.xml"/><Relationship Id="rId66" Type="http://schemas.openxmlformats.org/officeDocument/2006/relationships/ctrlProp" Target="../ctrlProps/ctrlProp500.xml"/><Relationship Id="rId87" Type="http://schemas.openxmlformats.org/officeDocument/2006/relationships/ctrlProp" Target="../ctrlProps/ctrlProp521.xml"/><Relationship Id="rId110" Type="http://schemas.openxmlformats.org/officeDocument/2006/relationships/ctrlProp" Target="../ctrlProps/ctrlProp544.xml"/><Relationship Id="rId115" Type="http://schemas.openxmlformats.org/officeDocument/2006/relationships/ctrlProp" Target="../ctrlProps/ctrlProp549.xml"/><Relationship Id="rId131" Type="http://schemas.openxmlformats.org/officeDocument/2006/relationships/ctrlProp" Target="../ctrlProps/ctrlProp565.xml"/><Relationship Id="rId136" Type="http://schemas.openxmlformats.org/officeDocument/2006/relationships/ctrlProp" Target="../ctrlProps/ctrlProp570.xml"/><Relationship Id="rId61" Type="http://schemas.openxmlformats.org/officeDocument/2006/relationships/ctrlProp" Target="../ctrlProps/ctrlProp495.xml"/><Relationship Id="rId82" Type="http://schemas.openxmlformats.org/officeDocument/2006/relationships/ctrlProp" Target="../ctrlProps/ctrlProp516.xml"/><Relationship Id="rId19" Type="http://schemas.openxmlformats.org/officeDocument/2006/relationships/ctrlProp" Target="../ctrlProps/ctrlProp453.xml"/><Relationship Id="rId14" Type="http://schemas.openxmlformats.org/officeDocument/2006/relationships/ctrlProp" Target="../ctrlProps/ctrlProp448.xml"/><Relationship Id="rId30" Type="http://schemas.openxmlformats.org/officeDocument/2006/relationships/ctrlProp" Target="../ctrlProps/ctrlProp464.xml"/><Relationship Id="rId35" Type="http://schemas.openxmlformats.org/officeDocument/2006/relationships/ctrlProp" Target="../ctrlProps/ctrlProp469.xml"/><Relationship Id="rId56" Type="http://schemas.openxmlformats.org/officeDocument/2006/relationships/ctrlProp" Target="../ctrlProps/ctrlProp490.xml"/><Relationship Id="rId77" Type="http://schemas.openxmlformats.org/officeDocument/2006/relationships/ctrlProp" Target="../ctrlProps/ctrlProp511.xml"/><Relationship Id="rId100" Type="http://schemas.openxmlformats.org/officeDocument/2006/relationships/ctrlProp" Target="../ctrlProps/ctrlProp534.xml"/><Relationship Id="rId105" Type="http://schemas.openxmlformats.org/officeDocument/2006/relationships/ctrlProp" Target="../ctrlProps/ctrlProp539.xml"/><Relationship Id="rId126" Type="http://schemas.openxmlformats.org/officeDocument/2006/relationships/ctrlProp" Target="../ctrlProps/ctrlProp560.xml"/><Relationship Id="rId8" Type="http://schemas.openxmlformats.org/officeDocument/2006/relationships/ctrlProp" Target="../ctrlProps/ctrlProp442.xml"/><Relationship Id="rId51" Type="http://schemas.openxmlformats.org/officeDocument/2006/relationships/ctrlProp" Target="../ctrlProps/ctrlProp485.xml"/><Relationship Id="rId72" Type="http://schemas.openxmlformats.org/officeDocument/2006/relationships/ctrlProp" Target="../ctrlProps/ctrlProp506.xml"/><Relationship Id="rId93" Type="http://schemas.openxmlformats.org/officeDocument/2006/relationships/ctrlProp" Target="../ctrlProps/ctrlProp527.xml"/><Relationship Id="rId98" Type="http://schemas.openxmlformats.org/officeDocument/2006/relationships/ctrlProp" Target="../ctrlProps/ctrlProp532.xml"/><Relationship Id="rId121" Type="http://schemas.openxmlformats.org/officeDocument/2006/relationships/ctrlProp" Target="../ctrlProps/ctrlProp555.xml"/><Relationship Id="rId3" Type="http://schemas.openxmlformats.org/officeDocument/2006/relationships/vmlDrawing" Target="../drawings/vmlDrawing6.vml"/><Relationship Id="rId25" Type="http://schemas.openxmlformats.org/officeDocument/2006/relationships/ctrlProp" Target="../ctrlProps/ctrlProp459.xml"/><Relationship Id="rId46" Type="http://schemas.openxmlformats.org/officeDocument/2006/relationships/ctrlProp" Target="../ctrlProps/ctrlProp480.xml"/><Relationship Id="rId67" Type="http://schemas.openxmlformats.org/officeDocument/2006/relationships/ctrlProp" Target="../ctrlProps/ctrlProp501.xml"/><Relationship Id="rId116" Type="http://schemas.openxmlformats.org/officeDocument/2006/relationships/ctrlProp" Target="../ctrlProps/ctrlProp550.xml"/><Relationship Id="rId137" Type="http://schemas.openxmlformats.org/officeDocument/2006/relationships/ctrlProp" Target="../ctrlProps/ctrlProp571.xml"/><Relationship Id="rId20" Type="http://schemas.openxmlformats.org/officeDocument/2006/relationships/ctrlProp" Target="../ctrlProps/ctrlProp454.xml"/><Relationship Id="rId41" Type="http://schemas.openxmlformats.org/officeDocument/2006/relationships/ctrlProp" Target="../ctrlProps/ctrlProp475.xml"/><Relationship Id="rId62" Type="http://schemas.openxmlformats.org/officeDocument/2006/relationships/ctrlProp" Target="../ctrlProps/ctrlProp496.xml"/><Relationship Id="rId83" Type="http://schemas.openxmlformats.org/officeDocument/2006/relationships/ctrlProp" Target="../ctrlProps/ctrlProp517.xml"/><Relationship Id="rId88" Type="http://schemas.openxmlformats.org/officeDocument/2006/relationships/ctrlProp" Target="../ctrlProps/ctrlProp522.xml"/><Relationship Id="rId111" Type="http://schemas.openxmlformats.org/officeDocument/2006/relationships/ctrlProp" Target="../ctrlProps/ctrlProp545.xml"/><Relationship Id="rId132" Type="http://schemas.openxmlformats.org/officeDocument/2006/relationships/ctrlProp" Target="../ctrlProps/ctrlProp566.xml"/><Relationship Id="rId15" Type="http://schemas.openxmlformats.org/officeDocument/2006/relationships/ctrlProp" Target="../ctrlProps/ctrlProp449.xml"/><Relationship Id="rId36" Type="http://schemas.openxmlformats.org/officeDocument/2006/relationships/ctrlProp" Target="../ctrlProps/ctrlProp470.xml"/><Relationship Id="rId57" Type="http://schemas.openxmlformats.org/officeDocument/2006/relationships/ctrlProp" Target="../ctrlProps/ctrlProp491.xml"/><Relationship Id="rId106" Type="http://schemas.openxmlformats.org/officeDocument/2006/relationships/ctrlProp" Target="../ctrlProps/ctrlProp540.xml"/><Relationship Id="rId127" Type="http://schemas.openxmlformats.org/officeDocument/2006/relationships/ctrlProp" Target="../ctrlProps/ctrlProp561.xml"/><Relationship Id="rId10" Type="http://schemas.openxmlformats.org/officeDocument/2006/relationships/ctrlProp" Target="../ctrlProps/ctrlProp444.xml"/><Relationship Id="rId31" Type="http://schemas.openxmlformats.org/officeDocument/2006/relationships/ctrlProp" Target="../ctrlProps/ctrlProp465.xml"/><Relationship Id="rId52" Type="http://schemas.openxmlformats.org/officeDocument/2006/relationships/ctrlProp" Target="../ctrlProps/ctrlProp486.xml"/><Relationship Id="rId73" Type="http://schemas.openxmlformats.org/officeDocument/2006/relationships/ctrlProp" Target="../ctrlProps/ctrlProp507.xml"/><Relationship Id="rId78" Type="http://schemas.openxmlformats.org/officeDocument/2006/relationships/ctrlProp" Target="../ctrlProps/ctrlProp512.xml"/><Relationship Id="rId94" Type="http://schemas.openxmlformats.org/officeDocument/2006/relationships/ctrlProp" Target="../ctrlProps/ctrlProp528.xml"/><Relationship Id="rId99" Type="http://schemas.openxmlformats.org/officeDocument/2006/relationships/ctrlProp" Target="../ctrlProps/ctrlProp533.xml"/><Relationship Id="rId101" Type="http://schemas.openxmlformats.org/officeDocument/2006/relationships/ctrlProp" Target="../ctrlProps/ctrlProp535.xml"/><Relationship Id="rId122" Type="http://schemas.openxmlformats.org/officeDocument/2006/relationships/ctrlProp" Target="../ctrlProps/ctrlProp556.xml"/><Relationship Id="rId4" Type="http://schemas.openxmlformats.org/officeDocument/2006/relationships/ctrlProp" Target="../ctrlProps/ctrlProp438.xml"/><Relationship Id="rId9" Type="http://schemas.openxmlformats.org/officeDocument/2006/relationships/ctrlProp" Target="../ctrlProps/ctrlProp443.xml"/><Relationship Id="rId26" Type="http://schemas.openxmlformats.org/officeDocument/2006/relationships/ctrlProp" Target="../ctrlProps/ctrlProp460.xml"/><Relationship Id="rId47" Type="http://schemas.openxmlformats.org/officeDocument/2006/relationships/ctrlProp" Target="../ctrlProps/ctrlProp481.xml"/><Relationship Id="rId68" Type="http://schemas.openxmlformats.org/officeDocument/2006/relationships/ctrlProp" Target="../ctrlProps/ctrlProp502.xml"/><Relationship Id="rId89" Type="http://schemas.openxmlformats.org/officeDocument/2006/relationships/ctrlProp" Target="../ctrlProps/ctrlProp523.xml"/><Relationship Id="rId112" Type="http://schemas.openxmlformats.org/officeDocument/2006/relationships/ctrlProp" Target="../ctrlProps/ctrlProp546.xml"/><Relationship Id="rId133" Type="http://schemas.openxmlformats.org/officeDocument/2006/relationships/ctrlProp" Target="../ctrlProps/ctrlProp567.xml"/></Relationships>
</file>

<file path=xl/worksheets/_rels/sheet10.xml.rels><?xml version="1.0" encoding="UTF-8" standalone="yes"?>
<Relationships xmlns="http://schemas.openxmlformats.org/package/2006/relationships"><Relationship Id="rId117" Type="http://schemas.openxmlformats.org/officeDocument/2006/relationships/ctrlProp" Target="../ctrlProps/ctrlProp687.xml"/><Relationship Id="rId21" Type="http://schemas.openxmlformats.org/officeDocument/2006/relationships/ctrlProp" Target="../ctrlProps/ctrlProp591.xml"/><Relationship Id="rId42" Type="http://schemas.openxmlformats.org/officeDocument/2006/relationships/ctrlProp" Target="../ctrlProps/ctrlProp612.xml"/><Relationship Id="rId63" Type="http://schemas.openxmlformats.org/officeDocument/2006/relationships/ctrlProp" Target="../ctrlProps/ctrlProp633.xml"/><Relationship Id="rId84" Type="http://schemas.openxmlformats.org/officeDocument/2006/relationships/ctrlProp" Target="../ctrlProps/ctrlProp654.xml"/><Relationship Id="rId138" Type="http://schemas.openxmlformats.org/officeDocument/2006/relationships/ctrlProp" Target="../ctrlProps/ctrlProp708.xml"/><Relationship Id="rId159" Type="http://schemas.openxmlformats.org/officeDocument/2006/relationships/ctrlProp" Target="../ctrlProps/ctrlProp729.xml"/><Relationship Id="rId170" Type="http://schemas.openxmlformats.org/officeDocument/2006/relationships/ctrlProp" Target="../ctrlProps/ctrlProp740.xml"/><Relationship Id="rId107" Type="http://schemas.openxmlformats.org/officeDocument/2006/relationships/ctrlProp" Target="../ctrlProps/ctrlProp677.xml"/><Relationship Id="rId11" Type="http://schemas.openxmlformats.org/officeDocument/2006/relationships/ctrlProp" Target="../ctrlProps/ctrlProp581.xml"/><Relationship Id="rId32" Type="http://schemas.openxmlformats.org/officeDocument/2006/relationships/ctrlProp" Target="../ctrlProps/ctrlProp602.xml"/><Relationship Id="rId53" Type="http://schemas.openxmlformats.org/officeDocument/2006/relationships/ctrlProp" Target="../ctrlProps/ctrlProp623.xml"/><Relationship Id="rId74" Type="http://schemas.openxmlformats.org/officeDocument/2006/relationships/ctrlProp" Target="../ctrlProps/ctrlProp644.xml"/><Relationship Id="rId128" Type="http://schemas.openxmlformats.org/officeDocument/2006/relationships/ctrlProp" Target="../ctrlProps/ctrlProp698.xml"/><Relationship Id="rId149" Type="http://schemas.openxmlformats.org/officeDocument/2006/relationships/ctrlProp" Target="../ctrlProps/ctrlProp719.xml"/><Relationship Id="rId5" Type="http://schemas.openxmlformats.org/officeDocument/2006/relationships/ctrlProp" Target="../ctrlProps/ctrlProp575.xml"/><Relationship Id="rId95" Type="http://schemas.openxmlformats.org/officeDocument/2006/relationships/ctrlProp" Target="../ctrlProps/ctrlProp665.xml"/><Relationship Id="rId160" Type="http://schemas.openxmlformats.org/officeDocument/2006/relationships/ctrlProp" Target="../ctrlProps/ctrlProp730.xml"/><Relationship Id="rId181" Type="http://schemas.openxmlformats.org/officeDocument/2006/relationships/ctrlProp" Target="../ctrlProps/ctrlProp751.xml"/><Relationship Id="rId22" Type="http://schemas.openxmlformats.org/officeDocument/2006/relationships/ctrlProp" Target="../ctrlProps/ctrlProp592.xml"/><Relationship Id="rId43" Type="http://schemas.openxmlformats.org/officeDocument/2006/relationships/ctrlProp" Target="../ctrlProps/ctrlProp613.xml"/><Relationship Id="rId64" Type="http://schemas.openxmlformats.org/officeDocument/2006/relationships/ctrlProp" Target="../ctrlProps/ctrlProp634.xml"/><Relationship Id="rId118" Type="http://schemas.openxmlformats.org/officeDocument/2006/relationships/ctrlProp" Target="../ctrlProps/ctrlProp688.xml"/><Relationship Id="rId139" Type="http://schemas.openxmlformats.org/officeDocument/2006/relationships/ctrlProp" Target="../ctrlProps/ctrlProp709.xml"/><Relationship Id="rId85" Type="http://schemas.openxmlformats.org/officeDocument/2006/relationships/ctrlProp" Target="../ctrlProps/ctrlProp655.xml"/><Relationship Id="rId150" Type="http://schemas.openxmlformats.org/officeDocument/2006/relationships/ctrlProp" Target="../ctrlProps/ctrlProp720.xml"/><Relationship Id="rId171" Type="http://schemas.openxmlformats.org/officeDocument/2006/relationships/ctrlProp" Target="../ctrlProps/ctrlProp741.xml"/><Relationship Id="rId12" Type="http://schemas.openxmlformats.org/officeDocument/2006/relationships/ctrlProp" Target="../ctrlProps/ctrlProp582.xml"/><Relationship Id="rId33" Type="http://schemas.openxmlformats.org/officeDocument/2006/relationships/ctrlProp" Target="../ctrlProps/ctrlProp603.xml"/><Relationship Id="rId108" Type="http://schemas.openxmlformats.org/officeDocument/2006/relationships/ctrlProp" Target="../ctrlProps/ctrlProp678.xml"/><Relationship Id="rId129" Type="http://schemas.openxmlformats.org/officeDocument/2006/relationships/ctrlProp" Target="../ctrlProps/ctrlProp699.xml"/><Relationship Id="rId54" Type="http://schemas.openxmlformats.org/officeDocument/2006/relationships/ctrlProp" Target="../ctrlProps/ctrlProp624.xml"/><Relationship Id="rId75" Type="http://schemas.openxmlformats.org/officeDocument/2006/relationships/ctrlProp" Target="../ctrlProps/ctrlProp645.xml"/><Relationship Id="rId96" Type="http://schemas.openxmlformats.org/officeDocument/2006/relationships/ctrlProp" Target="../ctrlProps/ctrlProp666.xml"/><Relationship Id="rId140" Type="http://schemas.openxmlformats.org/officeDocument/2006/relationships/ctrlProp" Target="../ctrlProps/ctrlProp710.xml"/><Relationship Id="rId161" Type="http://schemas.openxmlformats.org/officeDocument/2006/relationships/ctrlProp" Target="../ctrlProps/ctrlProp731.xml"/><Relationship Id="rId182" Type="http://schemas.openxmlformats.org/officeDocument/2006/relationships/ctrlProp" Target="../ctrlProps/ctrlProp752.xml"/><Relationship Id="rId6" Type="http://schemas.openxmlformats.org/officeDocument/2006/relationships/ctrlProp" Target="../ctrlProps/ctrlProp576.xml"/><Relationship Id="rId23" Type="http://schemas.openxmlformats.org/officeDocument/2006/relationships/ctrlProp" Target="../ctrlProps/ctrlProp593.xml"/><Relationship Id="rId119" Type="http://schemas.openxmlformats.org/officeDocument/2006/relationships/ctrlProp" Target="../ctrlProps/ctrlProp689.xml"/><Relationship Id="rId44" Type="http://schemas.openxmlformats.org/officeDocument/2006/relationships/ctrlProp" Target="../ctrlProps/ctrlProp614.xml"/><Relationship Id="rId60" Type="http://schemas.openxmlformats.org/officeDocument/2006/relationships/ctrlProp" Target="../ctrlProps/ctrlProp630.xml"/><Relationship Id="rId65" Type="http://schemas.openxmlformats.org/officeDocument/2006/relationships/ctrlProp" Target="../ctrlProps/ctrlProp635.xml"/><Relationship Id="rId81" Type="http://schemas.openxmlformats.org/officeDocument/2006/relationships/ctrlProp" Target="../ctrlProps/ctrlProp651.xml"/><Relationship Id="rId86" Type="http://schemas.openxmlformats.org/officeDocument/2006/relationships/ctrlProp" Target="../ctrlProps/ctrlProp656.xml"/><Relationship Id="rId130" Type="http://schemas.openxmlformats.org/officeDocument/2006/relationships/ctrlProp" Target="../ctrlProps/ctrlProp700.xml"/><Relationship Id="rId135" Type="http://schemas.openxmlformats.org/officeDocument/2006/relationships/ctrlProp" Target="../ctrlProps/ctrlProp705.xml"/><Relationship Id="rId151" Type="http://schemas.openxmlformats.org/officeDocument/2006/relationships/ctrlProp" Target="../ctrlProps/ctrlProp721.xml"/><Relationship Id="rId156" Type="http://schemas.openxmlformats.org/officeDocument/2006/relationships/ctrlProp" Target="../ctrlProps/ctrlProp726.xml"/><Relationship Id="rId177" Type="http://schemas.openxmlformats.org/officeDocument/2006/relationships/ctrlProp" Target="../ctrlProps/ctrlProp747.xml"/><Relationship Id="rId172" Type="http://schemas.openxmlformats.org/officeDocument/2006/relationships/ctrlProp" Target="../ctrlProps/ctrlProp742.xml"/><Relationship Id="rId13" Type="http://schemas.openxmlformats.org/officeDocument/2006/relationships/ctrlProp" Target="../ctrlProps/ctrlProp583.xml"/><Relationship Id="rId18" Type="http://schemas.openxmlformats.org/officeDocument/2006/relationships/ctrlProp" Target="../ctrlProps/ctrlProp588.xml"/><Relationship Id="rId39" Type="http://schemas.openxmlformats.org/officeDocument/2006/relationships/ctrlProp" Target="../ctrlProps/ctrlProp609.xml"/><Relationship Id="rId109" Type="http://schemas.openxmlformats.org/officeDocument/2006/relationships/ctrlProp" Target="../ctrlProps/ctrlProp679.xml"/><Relationship Id="rId34" Type="http://schemas.openxmlformats.org/officeDocument/2006/relationships/ctrlProp" Target="../ctrlProps/ctrlProp604.xml"/><Relationship Id="rId50" Type="http://schemas.openxmlformats.org/officeDocument/2006/relationships/ctrlProp" Target="../ctrlProps/ctrlProp620.xml"/><Relationship Id="rId55" Type="http://schemas.openxmlformats.org/officeDocument/2006/relationships/ctrlProp" Target="../ctrlProps/ctrlProp625.xml"/><Relationship Id="rId76" Type="http://schemas.openxmlformats.org/officeDocument/2006/relationships/ctrlProp" Target="../ctrlProps/ctrlProp646.xml"/><Relationship Id="rId97" Type="http://schemas.openxmlformats.org/officeDocument/2006/relationships/ctrlProp" Target="../ctrlProps/ctrlProp667.xml"/><Relationship Id="rId104" Type="http://schemas.openxmlformats.org/officeDocument/2006/relationships/ctrlProp" Target="../ctrlProps/ctrlProp674.xml"/><Relationship Id="rId120" Type="http://schemas.openxmlformats.org/officeDocument/2006/relationships/ctrlProp" Target="../ctrlProps/ctrlProp690.xml"/><Relationship Id="rId125" Type="http://schemas.openxmlformats.org/officeDocument/2006/relationships/ctrlProp" Target="../ctrlProps/ctrlProp695.xml"/><Relationship Id="rId141" Type="http://schemas.openxmlformats.org/officeDocument/2006/relationships/ctrlProp" Target="../ctrlProps/ctrlProp711.xml"/><Relationship Id="rId146" Type="http://schemas.openxmlformats.org/officeDocument/2006/relationships/ctrlProp" Target="../ctrlProps/ctrlProp716.xml"/><Relationship Id="rId167" Type="http://schemas.openxmlformats.org/officeDocument/2006/relationships/ctrlProp" Target="../ctrlProps/ctrlProp737.xml"/><Relationship Id="rId7" Type="http://schemas.openxmlformats.org/officeDocument/2006/relationships/ctrlProp" Target="../ctrlProps/ctrlProp577.xml"/><Relationship Id="rId71" Type="http://schemas.openxmlformats.org/officeDocument/2006/relationships/ctrlProp" Target="../ctrlProps/ctrlProp641.xml"/><Relationship Id="rId92" Type="http://schemas.openxmlformats.org/officeDocument/2006/relationships/ctrlProp" Target="../ctrlProps/ctrlProp662.xml"/><Relationship Id="rId162" Type="http://schemas.openxmlformats.org/officeDocument/2006/relationships/ctrlProp" Target="../ctrlProps/ctrlProp732.xml"/><Relationship Id="rId183" Type="http://schemas.openxmlformats.org/officeDocument/2006/relationships/ctrlProp" Target="../ctrlProps/ctrlProp753.xml"/><Relationship Id="rId2" Type="http://schemas.openxmlformats.org/officeDocument/2006/relationships/drawing" Target="../drawings/drawing9.xml"/><Relationship Id="rId29" Type="http://schemas.openxmlformats.org/officeDocument/2006/relationships/ctrlProp" Target="../ctrlProps/ctrlProp599.xml"/><Relationship Id="rId24" Type="http://schemas.openxmlformats.org/officeDocument/2006/relationships/ctrlProp" Target="../ctrlProps/ctrlProp594.xml"/><Relationship Id="rId40" Type="http://schemas.openxmlformats.org/officeDocument/2006/relationships/ctrlProp" Target="../ctrlProps/ctrlProp610.xml"/><Relationship Id="rId45" Type="http://schemas.openxmlformats.org/officeDocument/2006/relationships/ctrlProp" Target="../ctrlProps/ctrlProp615.xml"/><Relationship Id="rId66" Type="http://schemas.openxmlformats.org/officeDocument/2006/relationships/ctrlProp" Target="../ctrlProps/ctrlProp636.xml"/><Relationship Id="rId87" Type="http://schemas.openxmlformats.org/officeDocument/2006/relationships/ctrlProp" Target="../ctrlProps/ctrlProp657.xml"/><Relationship Id="rId110" Type="http://schemas.openxmlformats.org/officeDocument/2006/relationships/ctrlProp" Target="../ctrlProps/ctrlProp680.xml"/><Relationship Id="rId115" Type="http://schemas.openxmlformats.org/officeDocument/2006/relationships/ctrlProp" Target="../ctrlProps/ctrlProp685.xml"/><Relationship Id="rId131" Type="http://schemas.openxmlformats.org/officeDocument/2006/relationships/ctrlProp" Target="../ctrlProps/ctrlProp701.xml"/><Relationship Id="rId136" Type="http://schemas.openxmlformats.org/officeDocument/2006/relationships/ctrlProp" Target="../ctrlProps/ctrlProp706.xml"/><Relationship Id="rId157" Type="http://schemas.openxmlformats.org/officeDocument/2006/relationships/ctrlProp" Target="../ctrlProps/ctrlProp727.xml"/><Relationship Id="rId178" Type="http://schemas.openxmlformats.org/officeDocument/2006/relationships/ctrlProp" Target="../ctrlProps/ctrlProp748.xml"/><Relationship Id="rId61" Type="http://schemas.openxmlformats.org/officeDocument/2006/relationships/ctrlProp" Target="../ctrlProps/ctrlProp631.xml"/><Relationship Id="rId82" Type="http://schemas.openxmlformats.org/officeDocument/2006/relationships/ctrlProp" Target="../ctrlProps/ctrlProp652.xml"/><Relationship Id="rId152" Type="http://schemas.openxmlformats.org/officeDocument/2006/relationships/ctrlProp" Target="../ctrlProps/ctrlProp722.xml"/><Relationship Id="rId173" Type="http://schemas.openxmlformats.org/officeDocument/2006/relationships/ctrlProp" Target="../ctrlProps/ctrlProp743.xml"/><Relationship Id="rId19" Type="http://schemas.openxmlformats.org/officeDocument/2006/relationships/ctrlProp" Target="../ctrlProps/ctrlProp589.xml"/><Relationship Id="rId14" Type="http://schemas.openxmlformats.org/officeDocument/2006/relationships/ctrlProp" Target="../ctrlProps/ctrlProp584.xml"/><Relationship Id="rId30" Type="http://schemas.openxmlformats.org/officeDocument/2006/relationships/ctrlProp" Target="../ctrlProps/ctrlProp600.xml"/><Relationship Id="rId35" Type="http://schemas.openxmlformats.org/officeDocument/2006/relationships/ctrlProp" Target="../ctrlProps/ctrlProp605.xml"/><Relationship Id="rId56" Type="http://schemas.openxmlformats.org/officeDocument/2006/relationships/ctrlProp" Target="../ctrlProps/ctrlProp626.xml"/><Relationship Id="rId77" Type="http://schemas.openxmlformats.org/officeDocument/2006/relationships/ctrlProp" Target="../ctrlProps/ctrlProp647.xml"/><Relationship Id="rId100" Type="http://schemas.openxmlformats.org/officeDocument/2006/relationships/ctrlProp" Target="../ctrlProps/ctrlProp670.xml"/><Relationship Id="rId105" Type="http://schemas.openxmlformats.org/officeDocument/2006/relationships/ctrlProp" Target="../ctrlProps/ctrlProp675.xml"/><Relationship Id="rId126" Type="http://schemas.openxmlformats.org/officeDocument/2006/relationships/ctrlProp" Target="../ctrlProps/ctrlProp696.xml"/><Relationship Id="rId147" Type="http://schemas.openxmlformats.org/officeDocument/2006/relationships/ctrlProp" Target="../ctrlProps/ctrlProp717.xml"/><Relationship Id="rId168" Type="http://schemas.openxmlformats.org/officeDocument/2006/relationships/ctrlProp" Target="../ctrlProps/ctrlProp738.xml"/><Relationship Id="rId8" Type="http://schemas.openxmlformats.org/officeDocument/2006/relationships/ctrlProp" Target="../ctrlProps/ctrlProp578.xml"/><Relationship Id="rId51" Type="http://schemas.openxmlformats.org/officeDocument/2006/relationships/ctrlProp" Target="../ctrlProps/ctrlProp621.xml"/><Relationship Id="rId72" Type="http://schemas.openxmlformats.org/officeDocument/2006/relationships/ctrlProp" Target="../ctrlProps/ctrlProp642.xml"/><Relationship Id="rId93" Type="http://schemas.openxmlformats.org/officeDocument/2006/relationships/ctrlProp" Target="../ctrlProps/ctrlProp663.xml"/><Relationship Id="rId98" Type="http://schemas.openxmlformats.org/officeDocument/2006/relationships/ctrlProp" Target="../ctrlProps/ctrlProp668.xml"/><Relationship Id="rId121" Type="http://schemas.openxmlformats.org/officeDocument/2006/relationships/ctrlProp" Target="../ctrlProps/ctrlProp691.xml"/><Relationship Id="rId142" Type="http://schemas.openxmlformats.org/officeDocument/2006/relationships/ctrlProp" Target="../ctrlProps/ctrlProp712.xml"/><Relationship Id="rId163" Type="http://schemas.openxmlformats.org/officeDocument/2006/relationships/ctrlProp" Target="../ctrlProps/ctrlProp733.xml"/><Relationship Id="rId3" Type="http://schemas.openxmlformats.org/officeDocument/2006/relationships/vmlDrawing" Target="../drawings/vmlDrawing7.vml"/><Relationship Id="rId25" Type="http://schemas.openxmlformats.org/officeDocument/2006/relationships/ctrlProp" Target="../ctrlProps/ctrlProp595.xml"/><Relationship Id="rId46" Type="http://schemas.openxmlformats.org/officeDocument/2006/relationships/ctrlProp" Target="../ctrlProps/ctrlProp616.xml"/><Relationship Id="rId67" Type="http://schemas.openxmlformats.org/officeDocument/2006/relationships/ctrlProp" Target="../ctrlProps/ctrlProp637.xml"/><Relationship Id="rId116" Type="http://schemas.openxmlformats.org/officeDocument/2006/relationships/ctrlProp" Target="../ctrlProps/ctrlProp686.xml"/><Relationship Id="rId137" Type="http://schemas.openxmlformats.org/officeDocument/2006/relationships/ctrlProp" Target="../ctrlProps/ctrlProp707.xml"/><Relationship Id="rId158" Type="http://schemas.openxmlformats.org/officeDocument/2006/relationships/ctrlProp" Target="../ctrlProps/ctrlProp728.xml"/><Relationship Id="rId20" Type="http://schemas.openxmlformats.org/officeDocument/2006/relationships/ctrlProp" Target="../ctrlProps/ctrlProp590.xml"/><Relationship Id="rId41" Type="http://schemas.openxmlformats.org/officeDocument/2006/relationships/ctrlProp" Target="../ctrlProps/ctrlProp611.xml"/><Relationship Id="rId62" Type="http://schemas.openxmlformats.org/officeDocument/2006/relationships/ctrlProp" Target="../ctrlProps/ctrlProp632.xml"/><Relationship Id="rId83" Type="http://schemas.openxmlformats.org/officeDocument/2006/relationships/ctrlProp" Target="../ctrlProps/ctrlProp653.xml"/><Relationship Id="rId88" Type="http://schemas.openxmlformats.org/officeDocument/2006/relationships/ctrlProp" Target="../ctrlProps/ctrlProp658.xml"/><Relationship Id="rId111" Type="http://schemas.openxmlformats.org/officeDocument/2006/relationships/ctrlProp" Target="../ctrlProps/ctrlProp681.xml"/><Relationship Id="rId132" Type="http://schemas.openxmlformats.org/officeDocument/2006/relationships/ctrlProp" Target="../ctrlProps/ctrlProp702.xml"/><Relationship Id="rId153" Type="http://schemas.openxmlformats.org/officeDocument/2006/relationships/ctrlProp" Target="../ctrlProps/ctrlProp723.xml"/><Relationship Id="rId174" Type="http://schemas.openxmlformats.org/officeDocument/2006/relationships/ctrlProp" Target="../ctrlProps/ctrlProp744.xml"/><Relationship Id="rId179" Type="http://schemas.openxmlformats.org/officeDocument/2006/relationships/ctrlProp" Target="../ctrlProps/ctrlProp749.xml"/><Relationship Id="rId15" Type="http://schemas.openxmlformats.org/officeDocument/2006/relationships/ctrlProp" Target="../ctrlProps/ctrlProp585.xml"/><Relationship Id="rId36" Type="http://schemas.openxmlformats.org/officeDocument/2006/relationships/ctrlProp" Target="../ctrlProps/ctrlProp606.xml"/><Relationship Id="rId57" Type="http://schemas.openxmlformats.org/officeDocument/2006/relationships/ctrlProp" Target="../ctrlProps/ctrlProp627.xml"/><Relationship Id="rId106" Type="http://schemas.openxmlformats.org/officeDocument/2006/relationships/ctrlProp" Target="../ctrlProps/ctrlProp676.xml"/><Relationship Id="rId127" Type="http://schemas.openxmlformats.org/officeDocument/2006/relationships/ctrlProp" Target="../ctrlProps/ctrlProp697.xml"/><Relationship Id="rId10" Type="http://schemas.openxmlformats.org/officeDocument/2006/relationships/ctrlProp" Target="../ctrlProps/ctrlProp580.xml"/><Relationship Id="rId31" Type="http://schemas.openxmlformats.org/officeDocument/2006/relationships/ctrlProp" Target="../ctrlProps/ctrlProp601.xml"/><Relationship Id="rId52" Type="http://schemas.openxmlformats.org/officeDocument/2006/relationships/ctrlProp" Target="../ctrlProps/ctrlProp622.xml"/><Relationship Id="rId73" Type="http://schemas.openxmlformats.org/officeDocument/2006/relationships/ctrlProp" Target="../ctrlProps/ctrlProp643.xml"/><Relationship Id="rId78" Type="http://schemas.openxmlformats.org/officeDocument/2006/relationships/ctrlProp" Target="../ctrlProps/ctrlProp648.xml"/><Relationship Id="rId94" Type="http://schemas.openxmlformats.org/officeDocument/2006/relationships/ctrlProp" Target="../ctrlProps/ctrlProp664.xml"/><Relationship Id="rId99" Type="http://schemas.openxmlformats.org/officeDocument/2006/relationships/ctrlProp" Target="../ctrlProps/ctrlProp669.xml"/><Relationship Id="rId101" Type="http://schemas.openxmlformats.org/officeDocument/2006/relationships/ctrlProp" Target="../ctrlProps/ctrlProp671.xml"/><Relationship Id="rId122" Type="http://schemas.openxmlformats.org/officeDocument/2006/relationships/ctrlProp" Target="../ctrlProps/ctrlProp692.xml"/><Relationship Id="rId143" Type="http://schemas.openxmlformats.org/officeDocument/2006/relationships/ctrlProp" Target="../ctrlProps/ctrlProp713.xml"/><Relationship Id="rId148" Type="http://schemas.openxmlformats.org/officeDocument/2006/relationships/ctrlProp" Target="../ctrlProps/ctrlProp718.xml"/><Relationship Id="rId164" Type="http://schemas.openxmlformats.org/officeDocument/2006/relationships/ctrlProp" Target="../ctrlProps/ctrlProp734.xml"/><Relationship Id="rId169" Type="http://schemas.openxmlformats.org/officeDocument/2006/relationships/ctrlProp" Target="../ctrlProps/ctrlProp739.xml"/><Relationship Id="rId4" Type="http://schemas.openxmlformats.org/officeDocument/2006/relationships/ctrlProp" Target="../ctrlProps/ctrlProp574.xml"/><Relationship Id="rId9" Type="http://schemas.openxmlformats.org/officeDocument/2006/relationships/ctrlProp" Target="../ctrlProps/ctrlProp579.xml"/><Relationship Id="rId180" Type="http://schemas.openxmlformats.org/officeDocument/2006/relationships/ctrlProp" Target="../ctrlProps/ctrlProp750.xml"/><Relationship Id="rId26" Type="http://schemas.openxmlformats.org/officeDocument/2006/relationships/ctrlProp" Target="../ctrlProps/ctrlProp596.xml"/><Relationship Id="rId47" Type="http://schemas.openxmlformats.org/officeDocument/2006/relationships/ctrlProp" Target="../ctrlProps/ctrlProp617.xml"/><Relationship Id="rId68" Type="http://schemas.openxmlformats.org/officeDocument/2006/relationships/ctrlProp" Target="../ctrlProps/ctrlProp638.xml"/><Relationship Id="rId89" Type="http://schemas.openxmlformats.org/officeDocument/2006/relationships/ctrlProp" Target="../ctrlProps/ctrlProp659.xml"/><Relationship Id="rId112" Type="http://schemas.openxmlformats.org/officeDocument/2006/relationships/ctrlProp" Target="../ctrlProps/ctrlProp682.xml"/><Relationship Id="rId133" Type="http://schemas.openxmlformats.org/officeDocument/2006/relationships/ctrlProp" Target="../ctrlProps/ctrlProp703.xml"/><Relationship Id="rId154" Type="http://schemas.openxmlformats.org/officeDocument/2006/relationships/ctrlProp" Target="../ctrlProps/ctrlProp724.xml"/><Relationship Id="rId175" Type="http://schemas.openxmlformats.org/officeDocument/2006/relationships/ctrlProp" Target="../ctrlProps/ctrlProp745.xml"/><Relationship Id="rId16" Type="http://schemas.openxmlformats.org/officeDocument/2006/relationships/ctrlProp" Target="../ctrlProps/ctrlProp586.xml"/><Relationship Id="rId37" Type="http://schemas.openxmlformats.org/officeDocument/2006/relationships/ctrlProp" Target="../ctrlProps/ctrlProp607.xml"/><Relationship Id="rId58" Type="http://schemas.openxmlformats.org/officeDocument/2006/relationships/ctrlProp" Target="../ctrlProps/ctrlProp628.xml"/><Relationship Id="rId79" Type="http://schemas.openxmlformats.org/officeDocument/2006/relationships/ctrlProp" Target="../ctrlProps/ctrlProp649.xml"/><Relationship Id="rId102" Type="http://schemas.openxmlformats.org/officeDocument/2006/relationships/ctrlProp" Target="../ctrlProps/ctrlProp672.xml"/><Relationship Id="rId123" Type="http://schemas.openxmlformats.org/officeDocument/2006/relationships/ctrlProp" Target="../ctrlProps/ctrlProp693.xml"/><Relationship Id="rId144" Type="http://schemas.openxmlformats.org/officeDocument/2006/relationships/ctrlProp" Target="../ctrlProps/ctrlProp714.xml"/><Relationship Id="rId90" Type="http://schemas.openxmlformats.org/officeDocument/2006/relationships/ctrlProp" Target="../ctrlProps/ctrlProp660.xml"/><Relationship Id="rId165" Type="http://schemas.openxmlformats.org/officeDocument/2006/relationships/ctrlProp" Target="../ctrlProps/ctrlProp735.xml"/><Relationship Id="rId27" Type="http://schemas.openxmlformats.org/officeDocument/2006/relationships/ctrlProp" Target="../ctrlProps/ctrlProp597.xml"/><Relationship Id="rId48" Type="http://schemas.openxmlformats.org/officeDocument/2006/relationships/ctrlProp" Target="../ctrlProps/ctrlProp618.xml"/><Relationship Id="rId69" Type="http://schemas.openxmlformats.org/officeDocument/2006/relationships/ctrlProp" Target="../ctrlProps/ctrlProp639.xml"/><Relationship Id="rId113" Type="http://schemas.openxmlformats.org/officeDocument/2006/relationships/ctrlProp" Target="../ctrlProps/ctrlProp683.xml"/><Relationship Id="rId134" Type="http://schemas.openxmlformats.org/officeDocument/2006/relationships/ctrlProp" Target="../ctrlProps/ctrlProp704.xml"/><Relationship Id="rId80" Type="http://schemas.openxmlformats.org/officeDocument/2006/relationships/ctrlProp" Target="../ctrlProps/ctrlProp650.xml"/><Relationship Id="rId155" Type="http://schemas.openxmlformats.org/officeDocument/2006/relationships/ctrlProp" Target="../ctrlProps/ctrlProp725.xml"/><Relationship Id="rId176" Type="http://schemas.openxmlformats.org/officeDocument/2006/relationships/ctrlProp" Target="../ctrlProps/ctrlProp746.xml"/><Relationship Id="rId17" Type="http://schemas.openxmlformats.org/officeDocument/2006/relationships/ctrlProp" Target="../ctrlProps/ctrlProp587.xml"/><Relationship Id="rId38" Type="http://schemas.openxmlformats.org/officeDocument/2006/relationships/ctrlProp" Target="../ctrlProps/ctrlProp608.xml"/><Relationship Id="rId59" Type="http://schemas.openxmlformats.org/officeDocument/2006/relationships/ctrlProp" Target="../ctrlProps/ctrlProp629.xml"/><Relationship Id="rId103" Type="http://schemas.openxmlformats.org/officeDocument/2006/relationships/ctrlProp" Target="../ctrlProps/ctrlProp673.xml"/><Relationship Id="rId124" Type="http://schemas.openxmlformats.org/officeDocument/2006/relationships/ctrlProp" Target="../ctrlProps/ctrlProp694.xml"/><Relationship Id="rId70" Type="http://schemas.openxmlformats.org/officeDocument/2006/relationships/ctrlProp" Target="../ctrlProps/ctrlProp640.xml"/><Relationship Id="rId91" Type="http://schemas.openxmlformats.org/officeDocument/2006/relationships/ctrlProp" Target="../ctrlProps/ctrlProp661.xml"/><Relationship Id="rId145" Type="http://schemas.openxmlformats.org/officeDocument/2006/relationships/ctrlProp" Target="../ctrlProps/ctrlProp715.xml"/><Relationship Id="rId166" Type="http://schemas.openxmlformats.org/officeDocument/2006/relationships/ctrlProp" Target="../ctrlProps/ctrlProp736.xml"/><Relationship Id="rId1" Type="http://schemas.openxmlformats.org/officeDocument/2006/relationships/printerSettings" Target="../printerSettings/printerSettings8.bin"/><Relationship Id="rId28" Type="http://schemas.openxmlformats.org/officeDocument/2006/relationships/ctrlProp" Target="../ctrlProps/ctrlProp598.xml"/><Relationship Id="rId49" Type="http://schemas.openxmlformats.org/officeDocument/2006/relationships/ctrlProp" Target="../ctrlProps/ctrlProp619.xml"/><Relationship Id="rId114" Type="http://schemas.openxmlformats.org/officeDocument/2006/relationships/ctrlProp" Target="../ctrlProps/ctrlProp684.xml"/></Relationships>
</file>

<file path=xl/worksheets/_rels/sheet11.xml.rels><?xml version="1.0" encoding="UTF-8" standalone="yes"?>
<Relationships xmlns="http://schemas.openxmlformats.org/package/2006/relationships"><Relationship Id="rId26" Type="http://schemas.openxmlformats.org/officeDocument/2006/relationships/ctrlProp" Target="../ctrlProps/ctrlProp776.xml"/><Relationship Id="rId21" Type="http://schemas.openxmlformats.org/officeDocument/2006/relationships/ctrlProp" Target="../ctrlProps/ctrlProp771.xml"/><Relationship Id="rId42" Type="http://schemas.openxmlformats.org/officeDocument/2006/relationships/ctrlProp" Target="../ctrlProps/ctrlProp792.xml"/><Relationship Id="rId47" Type="http://schemas.openxmlformats.org/officeDocument/2006/relationships/ctrlProp" Target="../ctrlProps/ctrlProp797.xml"/><Relationship Id="rId63" Type="http://schemas.openxmlformats.org/officeDocument/2006/relationships/ctrlProp" Target="../ctrlProps/ctrlProp813.xml"/><Relationship Id="rId68" Type="http://schemas.openxmlformats.org/officeDocument/2006/relationships/ctrlProp" Target="../ctrlProps/ctrlProp818.xml"/><Relationship Id="rId16" Type="http://schemas.openxmlformats.org/officeDocument/2006/relationships/ctrlProp" Target="../ctrlProps/ctrlProp766.xml"/><Relationship Id="rId11" Type="http://schemas.openxmlformats.org/officeDocument/2006/relationships/ctrlProp" Target="../ctrlProps/ctrlProp761.xml"/><Relationship Id="rId32" Type="http://schemas.openxmlformats.org/officeDocument/2006/relationships/ctrlProp" Target="../ctrlProps/ctrlProp782.xml"/><Relationship Id="rId37" Type="http://schemas.openxmlformats.org/officeDocument/2006/relationships/ctrlProp" Target="../ctrlProps/ctrlProp787.xml"/><Relationship Id="rId53" Type="http://schemas.openxmlformats.org/officeDocument/2006/relationships/ctrlProp" Target="../ctrlProps/ctrlProp803.xml"/><Relationship Id="rId58" Type="http://schemas.openxmlformats.org/officeDocument/2006/relationships/ctrlProp" Target="../ctrlProps/ctrlProp808.xml"/><Relationship Id="rId74" Type="http://schemas.openxmlformats.org/officeDocument/2006/relationships/ctrlProp" Target="../ctrlProps/ctrlProp824.xml"/><Relationship Id="rId79" Type="http://schemas.openxmlformats.org/officeDocument/2006/relationships/ctrlProp" Target="../ctrlProps/ctrlProp829.xml"/><Relationship Id="rId5" Type="http://schemas.openxmlformats.org/officeDocument/2006/relationships/ctrlProp" Target="../ctrlProps/ctrlProp755.xml"/><Relationship Id="rId61" Type="http://schemas.openxmlformats.org/officeDocument/2006/relationships/ctrlProp" Target="../ctrlProps/ctrlProp811.xml"/><Relationship Id="rId82" Type="http://schemas.openxmlformats.org/officeDocument/2006/relationships/ctrlProp" Target="../ctrlProps/ctrlProp832.xml"/><Relationship Id="rId19" Type="http://schemas.openxmlformats.org/officeDocument/2006/relationships/ctrlProp" Target="../ctrlProps/ctrlProp769.xml"/><Relationship Id="rId14" Type="http://schemas.openxmlformats.org/officeDocument/2006/relationships/ctrlProp" Target="../ctrlProps/ctrlProp764.xml"/><Relationship Id="rId22" Type="http://schemas.openxmlformats.org/officeDocument/2006/relationships/ctrlProp" Target="../ctrlProps/ctrlProp772.xml"/><Relationship Id="rId27" Type="http://schemas.openxmlformats.org/officeDocument/2006/relationships/ctrlProp" Target="../ctrlProps/ctrlProp777.xml"/><Relationship Id="rId30" Type="http://schemas.openxmlformats.org/officeDocument/2006/relationships/ctrlProp" Target="../ctrlProps/ctrlProp780.xml"/><Relationship Id="rId35" Type="http://schemas.openxmlformats.org/officeDocument/2006/relationships/ctrlProp" Target="../ctrlProps/ctrlProp785.xml"/><Relationship Id="rId43" Type="http://schemas.openxmlformats.org/officeDocument/2006/relationships/ctrlProp" Target="../ctrlProps/ctrlProp793.xml"/><Relationship Id="rId48" Type="http://schemas.openxmlformats.org/officeDocument/2006/relationships/ctrlProp" Target="../ctrlProps/ctrlProp798.xml"/><Relationship Id="rId56" Type="http://schemas.openxmlformats.org/officeDocument/2006/relationships/ctrlProp" Target="../ctrlProps/ctrlProp806.xml"/><Relationship Id="rId64" Type="http://schemas.openxmlformats.org/officeDocument/2006/relationships/ctrlProp" Target="../ctrlProps/ctrlProp814.xml"/><Relationship Id="rId69" Type="http://schemas.openxmlformats.org/officeDocument/2006/relationships/ctrlProp" Target="../ctrlProps/ctrlProp819.xml"/><Relationship Id="rId77" Type="http://schemas.openxmlformats.org/officeDocument/2006/relationships/ctrlProp" Target="../ctrlProps/ctrlProp827.xml"/><Relationship Id="rId8" Type="http://schemas.openxmlformats.org/officeDocument/2006/relationships/ctrlProp" Target="../ctrlProps/ctrlProp758.xml"/><Relationship Id="rId51" Type="http://schemas.openxmlformats.org/officeDocument/2006/relationships/ctrlProp" Target="../ctrlProps/ctrlProp801.xml"/><Relationship Id="rId72" Type="http://schemas.openxmlformats.org/officeDocument/2006/relationships/ctrlProp" Target="../ctrlProps/ctrlProp822.xml"/><Relationship Id="rId80" Type="http://schemas.openxmlformats.org/officeDocument/2006/relationships/ctrlProp" Target="../ctrlProps/ctrlProp830.xml"/><Relationship Id="rId3" Type="http://schemas.openxmlformats.org/officeDocument/2006/relationships/vmlDrawing" Target="../drawings/vmlDrawing8.vml"/><Relationship Id="rId12" Type="http://schemas.openxmlformats.org/officeDocument/2006/relationships/ctrlProp" Target="../ctrlProps/ctrlProp762.xml"/><Relationship Id="rId17" Type="http://schemas.openxmlformats.org/officeDocument/2006/relationships/ctrlProp" Target="../ctrlProps/ctrlProp767.xml"/><Relationship Id="rId25" Type="http://schemas.openxmlformats.org/officeDocument/2006/relationships/ctrlProp" Target="../ctrlProps/ctrlProp775.xml"/><Relationship Id="rId33" Type="http://schemas.openxmlformats.org/officeDocument/2006/relationships/ctrlProp" Target="../ctrlProps/ctrlProp783.xml"/><Relationship Id="rId38" Type="http://schemas.openxmlformats.org/officeDocument/2006/relationships/ctrlProp" Target="../ctrlProps/ctrlProp788.xml"/><Relationship Id="rId46" Type="http://schemas.openxmlformats.org/officeDocument/2006/relationships/ctrlProp" Target="../ctrlProps/ctrlProp796.xml"/><Relationship Id="rId59" Type="http://schemas.openxmlformats.org/officeDocument/2006/relationships/ctrlProp" Target="../ctrlProps/ctrlProp809.xml"/><Relationship Id="rId67" Type="http://schemas.openxmlformats.org/officeDocument/2006/relationships/ctrlProp" Target="../ctrlProps/ctrlProp817.xml"/><Relationship Id="rId20" Type="http://schemas.openxmlformats.org/officeDocument/2006/relationships/ctrlProp" Target="../ctrlProps/ctrlProp770.xml"/><Relationship Id="rId41" Type="http://schemas.openxmlformats.org/officeDocument/2006/relationships/ctrlProp" Target="../ctrlProps/ctrlProp791.xml"/><Relationship Id="rId54" Type="http://schemas.openxmlformats.org/officeDocument/2006/relationships/ctrlProp" Target="../ctrlProps/ctrlProp804.xml"/><Relationship Id="rId62" Type="http://schemas.openxmlformats.org/officeDocument/2006/relationships/ctrlProp" Target="../ctrlProps/ctrlProp812.xml"/><Relationship Id="rId70" Type="http://schemas.openxmlformats.org/officeDocument/2006/relationships/ctrlProp" Target="../ctrlProps/ctrlProp820.xml"/><Relationship Id="rId75" Type="http://schemas.openxmlformats.org/officeDocument/2006/relationships/ctrlProp" Target="../ctrlProps/ctrlProp825.xml"/><Relationship Id="rId83" Type="http://schemas.openxmlformats.org/officeDocument/2006/relationships/ctrlProp" Target="../ctrlProps/ctrlProp833.xml"/><Relationship Id="rId1" Type="http://schemas.openxmlformats.org/officeDocument/2006/relationships/printerSettings" Target="../printerSettings/printerSettings9.bin"/><Relationship Id="rId6" Type="http://schemas.openxmlformats.org/officeDocument/2006/relationships/ctrlProp" Target="../ctrlProps/ctrlProp756.xml"/><Relationship Id="rId15" Type="http://schemas.openxmlformats.org/officeDocument/2006/relationships/ctrlProp" Target="../ctrlProps/ctrlProp765.xml"/><Relationship Id="rId23" Type="http://schemas.openxmlformats.org/officeDocument/2006/relationships/ctrlProp" Target="../ctrlProps/ctrlProp773.xml"/><Relationship Id="rId28" Type="http://schemas.openxmlformats.org/officeDocument/2006/relationships/ctrlProp" Target="../ctrlProps/ctrlProp778.xml"/><Relationship Id="rId36" Type="http://schemas.openxmlformats.org/officeDocument/2006/relationships/ctrlProp" Target="../ctrlProps/ctrlProp786.xml"/><Relationship Id="rId49" Type="http://schemas.openxmlformats.org/officeDocument/2006/relationships/ctrlProp" Target="../ctrlProps/ctrlProp799.xml"/><Relationship Id="rId57" Type="http://schemas.openxmlformats.org/officeDocument/2006/relationships/ctrlProp" Target="../ctrlProps/ctrlProp807.xml"/><Relationship Id="rId10" Type="http://schemas.openxmlformats.org/officeDocument/2006/relationships/ctrlProp" Target="../ctrlProps/ctrlProp760.xml"/><Relationship Id="rId31" Type="http://schemas.openxmlformats.org/officeDocument/2006/relationships/ctrlProp" Target="../ctrlProps/ctrlProp781.xml"/><Relationship Id="rId44" Type="http://schemas.openxmlformats.org/officeDocument/2006/relationships/ctrlProp" Target="../ctrlProps/ctrlProp794.xml"/><Relationship Id="rId52" Type="http://schemas.openxmlformats.org/officeDocument/2006/relationships/ctrlProp" Target="../ctrlProps/ctrlProp802.xml"/><Relationship Id="rId60" Type="http://schemas.openxmlformats.org/officeDocument/2006/relationships/ctrlProp" Target="../ctrlProps/ctrlProp810.xml"/><Relationship Id="rId65" Type="http://schemas.openxmlformats.org/officeDocument/2006/relationships/ctrlProp" Target="../ctrlProps/ctrlProp815.xml"/><Relationship Id="rId73" Type="http://schemas.openxmlformats.org/officeDocument/2006/relationships/ctrlProp" Target="../ctrlProps/ctrlProp823.xml"/><Relationship Id="rId78" Type="http://schemas.openxmlformats.org/officeDocument/2006/relationships/ctrlProp" Target="../ctrlProps/ctrlProp828.xml"/><Relationship Id="rId81" Type="http://schemas.openxmlformats.org/officeDocument/2006/relationships/ctrlProp" Target="../ctrlProps/ctrlProp831.xml"/><Relationship Id="rId4" Type="http://schemas.openxmlformats.org/officeDocument/2006/relationships/ctrlProp" Target="../ctrlProps/ctrlProp754.xml"/><Relationship Id="rId9" Type="http://schemas.openxmlformats.org/officeDocument/2006/relationships/ctrlProp" Target="../ctrlProps/ctrlProp759.xml"/><Relationship Id="rId13" Type="http://schemas.openxmlformats.org/officeDocument/2006/relationships/ctrlProp" Target="../ctrlProps/ctrlProp763.xml"/><Relationship Id="rId18" Type="http://schemas.openxmlformats.org/officeDocument/2006/relationships/ctrlProp" Target="../ctrlProps/ctrlProp768.xml"/><Relationship Id="rId39" Type="http://schemas.openxmlformats.org/officeDocument/2006/relationships/ctrlProp" Target="../ctrlProps/ctrlProp789.xml"/><Relationship Id="rId34" Type="http://schemas.openxmlformats.org/officeDocument/2006/relationships/ctrlProp" Target="../ctrlProps/ctrlProp784.xml"/><Relationship Id="rId50" Type="http://schemas.openxmlformats.org/officeDocument/2006/relationships/ctrlProp" Target="../ctrlProps/ctrlProp800.xml"/><Relationship Id="rId55" Type="http://schemas.openxmlformats.org/officeDocument/2006/relationships/ctrlProp" Target="../ctrlProps/ctrlProp805.xml"/><Relationship Id="rId76" Type="http://schemas.openxmlformats.org/officeDocument/2006/relationships/ctrlProp" Target="../ctrlProps/ctrlProp826.xml"/><Relationship Id="rId7" Type="http://schemas.openxmlformats.org/officeDocument/2006/relationships/ctrlProp" Target="../ctrlProps/ctrlProp757.xml"/><Relationship Id="rId71" Type="http://schemas.openxmlformats.org/officeDocument/2006/relationships/ctrlProp" Target="../ctrlProps/ctrlProp821.xml"/><Relationship Id="rId2" Type="http://schemas.openxmlformats.org/officeDocument/2006/relationships/drawing" Target="../drawings/drawing10.xml"/><Relationship Id="rId29" Type="http://schemas.openxmlformats.org/officeDocument/2006/relationships/ctrlProp" Target="../ctrlProps/ctrlProp779.xml"/><Relationship Id="rId24" Type="http://schemas.openxmlformats.org/officeDocument/2006/relationships/ctrlProp" Target="../ctrlProps/ctrlProp774.xml"/><Relationship Id="rId40" Type="http://schemas.openxmlformats.org/officeDocument/2006/relationships/ctrlProp" Target="../ctrlProps/ctrlProp790.xml"/><Relationship Id="rId45" Type="http://schemas.openxmlformats.org/officeDocument/2006/relationships/ctrlProp" Target="../ctrlProps/ctrlProp795.xml"/><Relationship Id="rId66" Type="http://schemas.openxmlformats.org/officeDocument/2006/relationships/ctrlProp" Target="../ctrlProps/ctrlProp816.xml"/></Relationships>
</file>

<file path=xl/worksheets/_rels/sheet12.xml.rels><?xml version="1.0" encoding="UTF-8" standalone="yes"?>
<Relationships xmlns="http://schemas.openxmlformats.org/package/2006/relationships"><Relationship Id="rId26" Type="http://schemas.openxmlformats.org/officeDocument/2006/relationships/ctrlProp" Target="../ctrlProps/ctrlProp856.xml"/><Relationship Id="rId21" Type="http://schemas.openxmlformats.org/officeDocument/2006/relationships/ctrlProp" Target="../ctrlProps/ctrlProp851.xml"/><Relationship Id="rId42" Type="http://schemas.openxmlformats.org/officeDocument/2006/relationships/ctrlProp" Target="../ctrlProps/ctrlProp872.xml"/><Relationship Id="rId47" Type="http://schemas.openxmlformats.org/officeDocument/2006/relationships/ctrlProp" Target="../ctrlProps/ctrlProp877.xml"/><Relationship Id="rId63" Type="http://schemas.openxmlformats.org/officeDocument/2006/relationships/ctrlProp" Target="../ctrlProps/ctrlProp893.xml"/><Relationship Id="rId68" Type="http://schemas.openxmlformats.org/officeDocument/2006/relationships/ctrlProp" Target="../ctrlProps/ctrlProp898.xml"/><Relationship Id="rId84" Type="http://schemas.openxmlformats.org/officeDocument/2006/relationships/ctrlProp" Target="../ctrlProps/ctrlProp914.xml"/><Relationship Id="rId89" Type="http://schemas.openxmlformats.org/officeDocument/2006/relationships/ctrlProp" Target="../ctrlProps/ctrlProp919.xml"/><Relationship Id="rId112" Type="http://schemas.openxmlformats.org/officeDocument/2006/relationships/ctrlProp" Target="../ctrlProps/ctrlProp942.xml"/><Relationship Id="rId16" Type="http://schemas.openxmlformats.org/officeDocument/2006/relationships/ctrlProp" Target="../ctrlProps/ctrlProp846.xml"/><Relationship Id="rId107" Type="http://schemas.openxmlformats.org/officeDocument/2006/relationships/ctrlProp" Target="../ctrlProps/ctrlProp937.xml"/><Relationship Id="rId11" Type="http://schemas.openxmlformats.org/officeDocument/2006/relationships/ctrlProp" Target="../ctrlProps/ctrlProp841.xml"/><Relationship Id="rId32" Type="http://schemas.openxmlformats.org/officeDocument/2006/relationships/ctrlProp" Target="../ctrlProps/ctrlProp862.xml"/><Relationship Id="rId37" Type="http://schemas.openxmlformats.org/officeDocument/2006/relationships/ctrlProp" Target="../ctrlProps/ctrlProp867.xml"/><Relationship Id="rId53" Type="http://schemas.openxmlformats.org/officeDocument/2006/relationships/ctrlProp" Target="../ctrlProps/ctrlProp883.xml"/><Relationship Id="rId58" Type="http://schemas.openxmlformats.org/officeDocument/2006/relationships/ctrlProp" Target="../ctrlProps/ctrlProp888.xml"/><Relationship Id="rId74" Type="http://schemas.openxmlformats.org/officeDocument/2006/relationships/ctrlProp" Target="../ctrlProps/ctrlProp904.xml"/><Relationship Id="rId79" Type="http://schemas.openxmlformats.org/officeDocument/2006/relationships/ctrlProp" Target="../ctrlProps/ctrlProp909.xml"/><Relationship Id="rId102" Type="http://schemas.openxmlformats.org/officeDocument/2006/relationships/ctrlProp" Target="../ctrlProps/ctrlProp932.xml"/><Relationship Id="rId5" Type="http://schemas.openxmlformats.org/officeDocument/2006/relationships/ctrlProp" Target="../ctrlProps/ctrlProp835.xml"/><Relationship Id="rId90" Type="http://schemas.openxmlformats.org/officeDocument/2006/relationships/ctrlProp" Target="../ctrlProps/ctrlProp920.xml"/><Relationship Id="rId95" Type="http://schemas.openxmlformats.org/officeDocument/2006/relationships/ctrlProp" Target="../ctrlProps/ctrlProp925.xml"/><Relationship Id="rId22" Type="http://schemas.openxmlformats.org/officeDocument/2006/relationships/ctrlProp" Target="../ctrlProps/ctrlProp852.xml"/><Relationship Id="rId27" Type="http://schemas.openxmlformats.org/officeDocument/2006/relationships/ctrlProp" Target="../ctrlProps/ctrlProp857.xml"/><Relationship Id="rId43" Type="http://schemas.openxmlformats.org/officeDocument/2006/relationships/ctrlProp" Target="../ctrlProps/ctrlProp873.xml"/><Relationship Id="rId48" Type="http://schemas.openxmlformats.org/officeDocument/2006/relationships/ctrlProp" Target="../ctrlProps/ctrlProp878.xml"/><Relationship Id="rId64" Type="http://schemas.openxmlformats.org/officeDocument/2006/relationships/ctrlProp" Target="../ctrlProps/ctrlProp894.xml"/><Relationship Id="rId69" Type="http://schemas.openxmlformats.org/officeDocument/2006/relationships/ctrlProp" Target="../ctrlProps/ctrlProp899.xml"/><Relationship Id="rId113" Type="http://schemas.openxmlformats.org/officeDocument/2006/relationships/ctrlProp" Target="../ctrlProps/ctrlProp943.xml"/><Relationship Id="rId80" Type="http://schemas.openxmlformats.org/officeDocument/2006/relationships/ctrlProp" Target="../ctrlProps/ctrlProp910.xml"/><Relationship Id="rId85" Type="http://schemas.openxmlformats.org/officeDocument/2006/relationships/ctrlProp" Target="../ctrlProps/ctrlProp915.xml"/><Relationship Id="rId12" Type="http://schemas.openxmlformats.org/officeDocument/2006/relationships/ctrlProp" Target="../ctrlProps/ctrlProp842.xml"/><Relationship Id="rId17" Type="http://schemas.openxmlformats.org/officeDocument/2006/relationships/ctrlProp" Target="../ctrlProps/ctrlProp847.xml"/><Relationship Id="rId33" Type="http://schemas.openxmlformats.org/officeDocument/2006/relationships/ctrlProp" Target="../ctrlProps/ctrlProp863.xml"/><Relationship Id="rId38" Type="http://schemas.openxmlformats.org/officeDocument/2006/relationships/ctrlProp" Target="../ctrlProps/ctrlProp868.xml"/><Relationship Id="rId59" Type="http://schemas.openxmlformats.org/officeDocument/2006/relationships/ctrlProp" Target="../ctrlProps/ctrlProp889.xml"/><Relationship Id="rId103" Type="http://schemas.openxmlformats.org/officeDocument/2006/relationships/ctrlProp" Target="../ctrlProps/ctrlProp933.xml"/><Relationship Id="rId108" Type="http://schemas.openxmlformats.org/officeDocument/2006/relationships/ctrlProp" Target="../ctrlProps/ctrlProp938.xml"/><Relationship Id="rId54" Type="http://schemas.openxmlformats.org/officeDocument/2006/relationships/ctrlProp" Target="../ctrlProps/ctrlProp884.xml"/><Relationship Id="rId70" Type="http://schemas.openxmlformats.org/officeDocument/2006/relationships/ctrlProp" Target="../ctrlProps/ctrlProp900.xml"/><Relationship Id="rId75" Type="http://schemas.openxmlformats.org/officeDocument/2006/relationships/ctrlProp" Target="../ctrlProps/ctrlProp905.xml"/><Relationship Id="rId91" Type="http://schemas.openxmlformats.org/officeDocument/2006/relationships/ctrlProp" Target="../ctrlProps/ctrlProp921.xml"/><Relationship Id="rId96" Type="http://schemas.openxmlformats.org/officeDocument/2006/relationships/ctrlProp" Target="../ctrlProps/ctrlProp926.xml"/><Relationship Id="rId1" Type="http://schemas.openxmlformats.org/officeDocument/2006/relationships/printerSettings" Target="../printerSettings/printerSettings10.bin"/><Relationship Id="rId6" Type="http://schemas.openxmlformats.org/officeDocument/2006/relationships/ctrlProp" Target="../ctrlProps/ctrlProp836.xml"/><Relationship Id="rId15" Type="http://schemas.openxmlformats.org/officeDocument/2006/relationships/ctrlProp" Target="../ctrlProps/ctrlProp845.xml"/><Relationship Id="rId23" Type="http://schemas.openxmlformats.org/officeDocument/2006/relationships/ctrlProp" Target="../ctrlProps/ctrlProp853.xml"/><Relationship Id="rId28" Type="http://schemas.openxmlformats.org/officeDocument/2006/relationships/ctrlProp" Target="../ctrlProps/ctrlProp858.xml"/><Relationship Id="rId36" Type="http://schemas.openxmlformats.org/officeDocument/2006/relationships/ctrlProp" Target="../ctrlProps/ctrlProp866.xml"/><Relationship Id="rId49" Type="http://schemas.openxmlformats.org/officeDocument/2006/relationships/ctrlProp" Target="../ctrlProps/ctrlProp879.xml"/><Relationship Id="rId57" Type="http://schemas.openxmlformats.org/officeDocument/2006/relationships/ctrlProp" Target="../ctrlProps/ctrlProp887.xml"/><Relationship Id="rId106" Type="http://schemas.openxmlformats.org/officeDocument/2006/relationships/ctrlProp" Target="../ctrlProps/ctrlProp936.xml"/><Relationship Id="rId114" Type="http://schemas.openxmlformats.org/officeDocument/2006/relationships/ctrlProp" Target="../ctrlProps/ctrlProp944.xml"/><Relationship Id="rId10" Type="http://schemas.openxmlformats.org/officeDocument/2006/relationships/ctrlProp" Target="../ctrlProps/ctrlProp840.xml"/><Relationship Id="rId31" Type="http://schemas.openxmlformats.org/officeDocument/2006/relationships/ctrlProp" Target="../ctrlProps/ctrlProp861.xml"/><Relationship Id="rId44" Type="http://schemas.openxmlformats.org/officeDocument/2006/relationships/ctrlProp" Target="../ctrlProps/ctrlProp874.xml"/><Relationship Id="rId52" Type="http://schemas.openxmlformats.org/officeDocument/2006/relationships/ctrlProp" Target="../ctrlProps/ctrlProp882.xml"/><Relationship Id="rId60" Type="http://schemas.openxmlformats.org/officeDocument/2006/relationships/ctrlProp" Target="../ctrlProps/ctrlProp890.xml"/><Relationship Id="rId65" Type="http://schemas.openxmlformats.org/officeDocument/2006/relationships/ctrlProp" Target="../ctrlProps/ctrlProp895.xml"/><Relationship Id="rId73" Type="http://schemas.openxmlformats.org/officeDocument/2006/relationships/ctrlProp" Target="../ctrlProps/ctrlProp903.xml"/><Relationship Id="rId78" Type="http://schemas.openxmlformats.org/officeDocument/2006/relationships/ctrlProp" Target="../ctrlProps/ctrlProp908.xml"/><Relationship Id="rId81" Type="http://schemas.openxmlformats.org/officeDocument/2006/relationships/ctrlProp" Target="../ctrlProps/ctrlProp911.xml"/><Relationship Id="rId86" Type="http://schemas.openxmlformats.org/officeDocument/2006/relationships/ctrlProp" Target="../ctrlProps/ctrlProp916.xml"/><Relationship Id="rId94" Type="http://schemas.openxmlformats.org/officeDocument/2006/relationships/ctrlProp" Target="../ctrlProps/ctrlProp924.xml"/><Relationship Id="rId99" Type="http://schemas.openxmlformats.org/officeDocument/2006/relationships/ctrlProp" Target="../ctrlProps/ctrlProp929.xml"/><Relationship Id="rId101" Type="http://schemas.openxmlformats.org/officeDocument/2006/relationships/ctrlProp" Target="../ctrlProps/ctrlProp931.xml"/><Relationship Id="rId4" Type="http://schemas.openxmlformats.org/officeDocument/2006/relationships/ctrlProp" Target="../ctrlProps/ctrlProp834.xml"/><Relationship Id="rId9" Type="http://schemas.openxmlformats.org/officeDocument/2006/relationships/ctrlProp" Target="../ctrlProps/ctrlProp839.xml"/><Relationship Id="rId13" Type="http://schemas.openxmlformats.org/officeDocument/2006/relationships/ctrlProp" Target="../ctrlProps/ctrlProp843.xml"/><Relationship Id="rId18" Type="http://schemas.openxmlformats.org/officeDocument/2006/relationships/ctrlProp" Target="../ctrlProps/ctrlProp848.xml"/><Relationship Id="rId39" Type="http://schemas.openxmlformats.org/officeDocument/2006/relationships/ctrlProp" Target="../ctrlProps/ctrlProp869.xml"/><Relationship Id="rId109" Type="http://schemas.openxmlformats.org/officeDocument/2006/relationships/ctrlProp" Target="../ctrlProps/ctrlProp939.xml"/><Relationship Id="rId34" Type="http://schemas.openxmlformats.org/officeDocument/2006/relationships/ctrlProp" Target="../ctrlProps/ctrlProp864.xml"/><Relationship Id="rId50" Type="http://schemas.openxmlformats.org/officeDocument/2006/relationships/ctrlProp" Target="../ctrlProps/ctrlProp880.xml"/><Relationship Id="rId55" Type="http://schemas.openxmlformats.org/officeDocument/2006/relationships/ctrlProp" Target="../ctrlProps/ctrlProp885.xml"/><Relationship Id="rId76" Type="http://schemas.openxmlformats.org/officeDocument/2006/relationships/ctrlProp" Target="../ctrlProps/ctrlProp906.xml"/><Relationship Id="rId97" Type="http://schemas.openxmlformats.org/officeDocument/2006/relationships/ctrlProp" Target="../ctrlProps/ctrlProp927.xml"/><Relationship Id="rId104" Type="http://schemas.openxmlformats.org/officeDocument/2006/relationships/ctrlProp" Target="../ctrlProps/ctrlProp934.xml"/><Relationship Id="rId7" Type="http://schemas.openxmlformats.org/officeDocument/2006/relationships/ctrlProp" Target="../ctrlProps/ctrlProp837.xml"/><Relationship Id="rId71" Type="http://schemas.openxmlformats.org/officeDocument/2006/relationships/ctrlProp" Target="../ctrlProps/ctrlProp901.xml"/><Relationship Id="rId92" Type="http://schemas.openxmlformats.org/officeDocument/2006/relationships/ctrlProp" Target="../ctrlProps/ctrlProp922.xml"/><Relationship Id="rId2" Type="http://schemas.openxmlformats.org/officeDocument/2006/relationships/drawing" Target="../drawings/drawing11.xml"/><Relationship Id="rId29" Type="http://schemas.openxmlformats.org/officeDocument/2006/relationships/ctrlProp" Target="../ctrlProps/ctrlProp859.xml"/><Relationship Id="rId24" Type="http://schemas.openxmlformats.org/officeDocument/2006/relationships/ctrlProp" Target="../ctrlProps/ctrlProp854.xml"/><Relationship Id="rId40" Type="http://schemas.openxmlformats.org/officeDocument/2006/relationships/ctrlProp" Target="../ctrlProps/ctrlProp870.xml"/><Relationship Id="rId45" Type="http://schemas.openxmlformats.org/officeDocument/2006/relationships/ctrlProp" Target="../ctrlProps/ctrlProp875.xml"/><Relationship Id="rId66" Type="http://schemas.openxmlformats.org/officeDocument/2006/relationships/ctrlProp" Target="../ctrlProps/ctrlProp896.xml"/><Relationship Id="rId87" Type="http://schemas.openxmlformats.org/officeDocument/2006/relationships/ctrlProp" Target="../ctrlProps/ctrlProp917.xml"/><Relationship Id="rId110" Type="http://schemas.openxmlformats.org/officeDocument/2006/relationships/ctrlProp" Target="../ctrlProps/ctrlProp940.xml"/><Relationship Id="rId115" Type="http://schemas.openxmlformats.org/officeDocument/2006/relationships/ctrlProp" Target="../ctrlProps/ctrlProp945.xml"/><Relationship Id="rId61" Type="http://schemas.openxmlformats.org/officeDocument/2006/relationships/ctrlProp" Target="../ctrlProps/ctrlProp891.xml"/><Relationship Id="rId82" Type="http://schemas.openxmlformats.org/officeDocument/2006/relationships/ctrlProp" Target="../ctrlProps/ctrlProp912.xml"/><Relationship Id="rId19" Type="http://schemas.openxmlformats.org/officeDocument/2006/relationships/ctrlProp" Target="../ctrlProps/ctrlProp849.xml"/><Relationship Id="rId14" Type="http://schemas.openxmlformats.org/officeDocument/2006/relationships/ctrlProp" Target="../ctrlProps/ctrlProp844.xml"/><Relationship Id="rId30" Type="http://schemas.openxmlformats.org/officeDocument/2006/relationships/ctrlProp" Target="../ctrlProps/ctrlProp860.xml"/><Relationship Id="rId35" Type="http://schemas.openxmlformats.org/officeDocument/2006/relationships/ctrlProp" Target="../ctrlProps/ctrlProp865.xml"/><Relationship Id="rId56" Type="http://schemas.openxmlformats.org/officeDocument/2006/relationships/ctrlProp" Target="../ctrlProps/ctrlProp886.xml"/><Relationship Id="rId77" Type="http://schemas.openxmlformats.org/officeDocument/2006/relationships/ctrlProp" Target="../ctrlProps/ctrlProp907.xml"/><Relationship Id="rId100" Type="http://schemas.openxmlformats.org/officeDocument/2006/relationships/ctrlProp" Target="../ctrlProps/ctrlProp930.xml"/><Relationship Id="rId105" Type="http://schemas.openxmlformats.org/officeDocument/2006/relationships/ctrlProp" Target="../ctrlProps/ctrlProp935.xml"/><Relationship Id="rId8" Type="http://schemas.openxmlformats.org/officeDocument/2006/relationships/ctrlProp" Target="../ctrlProps/ctrlProp838.xml"/><Relationship Id="rId51" Type="http://schemas.openxmlformats.org/officeDocument/2006/relationships/ctrlProp" Target="../ctrlProps/ctrlProp881.xml"/><Relationship Id="rId72" Type="http://schemas.openxmlformats.org/officeDocument/2006/relationships/ctrlProp" Target="../ctrlProps/ctrlProp902.xml"/><Relationship Id="rId93" Type="http://schemas.openxmlformats.org/officeDocument/2006/relationships/ctrlProp" Target="../ctrlProps/ctrlProp923.xml"/><Relationship Id="rId98" Type="http://schemas.openxmlformats.org/officeDocument/2006/relationships/ctrlProp" Target="../ctrlProps/ctrlProp928.xml"/><Relationship Id="rId3" Type="http://schemas.openxmlformats.org/officeDocument/2006/relationships/vmlDrawing" Target="../drawings/vmlDrawing9.vml"/><Relationship Id="rId25" Type="http://schemas.openxmlformats.org/officeDocument/2006/relationships/ctrlProp" Target="../ctrlProps/ctrlProp855.xml"/><Relationship Id="rId46" Type="http://schemas.openxmlformats.org/officeDocument/2006/relationships/ctrlProp" Target="../ctrlProps/ctrlProp876.xml"/><Relationship Id="rId67" Type="http://schemas.openxmlformats.org/officeDocument/2006/relationships/ctrlProp" Target="../ctrlProps/ctrlProp897.xml"/><Relationship Id="rId20" Type="http://schemas.openxmlformats.org/officeDocument/2006/relationships/ctrlProp" Target="../ctrlProps/ctrlProp850.xml"/><Relationship Id="rId41" Type="http://schemas.openxmlformats.org/officeDocument/2006/relationships/ctrlProp" Target="../ctrlProps/ctrlProp871.xml"/><Relationship Id="rId62" Type="http://schemas.openxmlformats.org/officeDocument/2006/relationships/ctrlProp" Target="../ctrlProps/ctrlProp892.xml"/><Relationship Id="rId83" Type="http://schemas.openxmlformats.org/officeDocument/2006/relationships/ctrlProp" Target="../ctrlProps/ctrlProp913.xml"/><Relationship Id="rId88" Type="http://schemas.openxmlformats.org/officeDocument/2006/relationships/ctrlProp" Target="../ctrlProps/ctrlProp918.xml"/><Relationship Id="rId111" Type="http://schemas.openxmlformats.org/officeDocument/2006/relationships/ctrlProp" Target="../ctrlProps/ctrlProp94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F6847-D50E-4DCE-B954-BFBB947A2892}">
  <dimension ref="A1"/>
  <sheetViews>
    <sheetView topLeftCell="A15" workbookViewId="0"/>
  </sheetViews>
  <sheetFormatPr defaultColWidth="11.42578125"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03FFB-0FEE-4CCC-BB9E-42E0D7A3B049}">
  <dimension ref="A1"/>
  <sheetViews>
    <sheetView tabSelected="1" workbookViewId="0">
      <selection activeCell="R14" sqref="R14"/>
    </sheetView>
  </sheetViews>
  <sheetFormatPr defaultColWidth="11.42578125" defaultRowHeight="1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tabColor theme="5"/>
  </sheetPr>
  <dimension ref="A1:L41"/>
  <sheetViews>
    <sheetView showGridLines="0" showWhiteSpace="0" view="pageLayout" zoomScale="70" zoomScaleNormal="115" zoomScaleSheetLayoutView="115" zoomScalePageLayoutView="70" workbookViewId="0">
      <selection activeCell="AJ12" sqref="AJ12"/>
    </sheetView>
  </sheetViews>
  <sheetFormatPr defaultColWidth="11.42578125" defaultRowHeight="15"/>
  <cols>
    <col min="11" max="11" width="11.140625" customWidth="1"/>
    <col min="12" max="12" width="11.5703125" hidden="1" customWidth="1"/>
    <col min="13" max="33" width="0" hidden="1" customWidth="1"/>
  </cols>
  <sheetData>
    <row r="1" spans="1:11" ht="18.75">
      <c r="A1" s="32" t="s">
        <v>0</v>
      </c>
      <c r="B1" s="33"/>
      <c r="C1" s="33"/>
      <c r="D1" s="33"/>
      <c r="E1" s="33"/>
      <c r="F1" s="33"/>
      <c r="G1" s="33"/>
      <c r="H1" s="33"/>
      <c r="I1" s="33"/>
      <c r="J1" s="33"/>
      <c r="K1" s="33"/>
    </row>
    <row r="2" spans="1:11" ht="14.45" customHeight="1"/>
    <row r="3" spans="1:11">
      <c r="A3" s="188" t="s">
        <v>1</v>
      </c>
      <c r="B3" s="189"/>
      <c r="C3" s="189"/>
      <c r="D3" s="189"/>
      <c r="E3" s="189"/>
      <c r="F3" s="189"/>
      <c r="G3" s="189"/>
      <c r="H3" s="189"/>
      <c r="I3" s="189"/>
      <c r="J3" s="189"/>
      <c r="K3" s="190"/>
    </row>
    <row r="4" spans="1:11">
      <c r="A4" s="191"/>
      <c r="B4" s="192"/>
      <c r="C4" s="192"/>
      <c r="D4" s="192"/>
      <c r="E4" s="192"/>
      <c r="F4" s="192"/>
      <c r="G4" s="192"/>
      <c r="H4" s="192"/>
      <c r="I4" s="192"/>
      <c r="J4" s="192"/>
      <c r="K4" s="193"/>
    </row>
    <row r="5" spans="1:11" ht="13.9" customHeight="1">
      <c r="A5" s="191"/>
      <c r="B5" s="192"/>
      <c r="C5" s="192"/>
      <c r="D5" s="192"/>
      <c r="E5" s="192"/>
      <c r="F5" s="192"/>
      <c r="G5" s="192"/>
      <c r="H5" s="192"/>
      <c r="I5" s="192"/>
      <c r="J5" s="192"/>
      <c r="K5" s="193"/>
    </row>
    <row r="6" spans="1:11" ht="15" customHeight="1">
      <c r="A6" s="38"/>
      <c r="F6" s="34"/>
      <c r="G6" s="34"/>
      <c r="H6" s="34"/>
      <c r="I6" s="34"/>
      <c r="J6" s="34"/>
      <c r="K6" s="35"/>
    </row>
    <row r="7" spans="1:11" ht="15" customHeight="1">
      <c r="A7" s="159" t="s">
        <v>2</v>
      </c>
      <c r="B7" s="139"/>
      <c r="C7" s="139"/>
      <c r="D7" s="140"/>
      <c r="E7" s="140"/>
      <c r="F7" s="34"/>
      <c r="G7" s="34"/>
      <c r="H7" s="34"/>
      <c r="I7" s="34"/>
      <c r="J7" s="34"/>
      <c r="K7" s="35"/>
    </row>
    <row r="8" spans="1:11" ht="14.45" customHeight="1">
      <c r="A8" s="159" t="s">
        <v>3</v>
      </c>
      <c r="B8" s="160"/>
      <c r="C8" s="160"/>
      <c r="D8" s="160"/>
      <c r="E8" s="160"/>
      <c r="F8" s="34"/>
      <c r="G8" s="34"/>
      <c r="H8" s="34"/>
      <c r="I8" s="34"/>
      <c r="J8" s="34"/>
      <c r="K8" s="35"/>
    </row>
    <row r="9" spans="1:11" ht="14.45" customHeight="1">
      <c r="A9" s="159" t="s">
        <v>4</v>
      </c>
      <c r="B9" s="139"/>
      <c r="C9" s="139"/>
      <c r="D9" s="140"/>
      <c r="E9" s="140"/>
      <c r="F9" s="34"/>
      <c r="G9" s="34"/>
      <c r="H9" s="34"/>
      <c r="I9" s="34"/>
      <c r="J9" s="34"/>
      <c r="K9" s="35"/>
    </row>
    <row r="10" spans="1:11" ht="14.45" customHeight="1">
      <c r="A10" s="159" t="s">
        <v>5</v>
      </c>
      <c r="B10" s="139"/>
      <c r="C10" s="139"/>
      <c r="D10" s="140"/>
      <c r="E10" s="140"/>
      <c r="F10" s="34"/>
      <c r="G10" s="34"/>
      <c r="H10" s="34"/>
      <c r="I10" s="34"/>
      <c r="J10" s="34"/>
      <c r="K10" s="35"/>
    </row>
    <row r="11" spans="1:11" ht="14.45" customHeight="1">
      <c r="A11" s="159" t="s">
        <v>6</v>
      </c>
      <c r="B11" s="139"/>
      <c r="C11" s="139"/>
      <c r="D11" s="140"/>
      <c r="E11" s="140"/>
      <c r="F11" s="36"/>
      <c r="G11" s="36"/>
      <c r="H11" s="36"/>
      <c r="I11" s="36"/>
      <c r="J11" s="36"/>
      <c r="K11" s="37"/>
    </row>
    <row r="12" spans="1:11" ht="14.45" customHeight="1">
      <c r="A12" s="159" t="s">
        <v>7</v>
      </c>
      <c r="B12" s="139"/>
      <c r="C12" s="139"/>
      <c r="D12" s="140"/>
      <c r="E12" s="140"/>
      <c r="F12" s="36"/>
      <c r="G12" s="36"/>
      <c r="H12" s="36"/>
      <c r="I12" s="36"/>
      <c r="J12" s="36"/>
      <c r="K12" s="37"/>
    </row>
    <row r="13" spans="1:11" ht="14.45" customHeight="1">
      <c r="A13" s="159" t="s">
        <v>8</v>
      </c>
      <c r="B13" s="139"/>
      <c r="C13" s="139"/>
      <c r="D13" s="140"/>
      <c r="E13" s="140"/>
      <c r="F13" s="36"/>
      <c r="G13" s="36"/>
      <c r="H13" s="36"/>
      <c r="I13" s="36"/>
      <c r="J13" s="36"/>
      <c r="K13" s="37"/>
    </row>
    <row r="14" spans="1:11" ht="15" customHeight="1">
      <c r="A14" s="159" t="s">
        <v>9</v>
      </c>
      <c r="B14" s="140"/>
      <c r="C14" s="140"/>
      <c r="D14" s="140"/>
      <c r="E14" s="140"/>
      <c r="F14" s="36"/>
      <c r="G14" s="36"/>
      <c r="H14" s="36"/>
      <c r="I14" s="36"/>
      <c r="J14" s="36"/>
      <c r="K14" s="39"/>
    </row>
    <row r="15" spans="1:11" ht="15" customHeight="1">
      <c r="A15" s="191" t="s">
        <v>10</v>
      </c>
      <c r="B15" s="192"/>
      <c r="C15" s="192"/>
      <c r="D15" s="192"/>
      <c r="E15" s="192"/>
      <c r="F15" s="192"/>
      <c r="G15" s="192"/>
      <c r="H15" s="192"/>
      <c r="I15" s="192"/>
      <c r="J15" s="192"/>
      <c r="K15" s="193"/>
    </row>
    <row r="16" spans="1:11">
      <c r="A16" s="191"/>
      <c r="B16" s="192"/>
      <c r="C16" s="192"/>
      <c r="D16" s="192"/>
      <c r="E16" s="192"/>
      <c r="F16" s="192"/>
      <c r="G16" s="192"/>
      <c r="H16" s="192"/>
      <c r="I16" s="192"/>
      <c r="J16" s="192"/>
      <c r="K16" s="193"/>
    </row>
    <row r="17" spans="1:11">
      <c r="A17" s="194"/>
      <c r="B17" s="195"/>
      <c r="C17" s="195"/>
      <c r="D17" s="195"/>
      <c r="E17" s="195"/>
      <c r="F17" s="195"/>
      <c r="G17" s="195"/>
      <c r="H17" s="195"/>
      <c r="I17" s="195"/>
      <c r="J17" s="195"/>
      <c r="K17" s="196"/>
    </row>
    <row r="18" spans="1:11" ht="14.45" customHeight="1">
      <c r="A18" s="34"/>
      <c r="B18" s="34"/>
      <c r="C18" s="34"/>
      <c r="D18" s="34"/>
      <c r="E18" s="34"/>
      <c r="F18" s="34"/>
      <c r="G18" s="34"/>
      <c r="H18" s="34"/>
      <c r="I18" s="34"/>
      <c r="J18" s="34"/>
      <c r="K18" s="34"/>
    </row>
    <row r="19" spans="1:11" ht="14.45" customHeight="1">
      <c r="A19" s="188" t="s">
        <v>11</v>
      </c>
      <c r="B19" s="189"/>
      <c r="C19" s="189"/>
      <c r="D19" s="189"/>
      <c r="E19" s="189"/>
      <c r="F19" s="189"/>
      <c r="G19" s="189"/>
      <c r="H19" s="189"/>
      <c r="I19" s="189"/>
      <c r="J19" s="189"/>
      <c r="K19" s="190"/>
    </row>
    <row r="20" spans="1:11" ht="14.45" customHeight="1">
      <c r="A20" s="191"/>
      <c r="B20" s="192"/>
      <c r="C20" s="192"/>
      <c r="D20" s="192"/>
      <c r="E20" s="192"/>
      <c r="F20" s="192"/>
      <c r="G20" s="192"/>
      <c r="H20" s="192"/>
      <c r="I20" s="192"/>
      <c r="J20" s="192"/>
      <c r="K20" s="193"/>
    </row>
    <row r="21" spans="1:11">
      <c r="A21" s="191"/>
      <c r="B21" s="192"/>
      <c r="C21" s="192"/>
      <c r="D21" s="192"/>
      <c r="E21" s="192"/>
      <c r="F21" s="192"/>
      <c r="G21" s="192"/>
      <c r="H21" s="192"/>
      <c r="I21" s="192"/>
      <c r="J21" s="192"/>
      <c r="K21" s="193"/>
    </row>
    <row r="22" spans="1:11">
      <c r="A22" s="191"/>
      <c r="B22" s="192"/>
      <c r="C22" s="192"/>
      <c r="D22" s="192"/>
      <c r="E22" s="192"/>
      <c r="F22" s="192"/>
      <c r="G22" s="192"/>
      <c r="H22" s="192"/>
      <c r="I22" s="192"/>
      <c r="J22" s="192"/>
      <c r="K22" s="193"/>
    </row>
    <row r="23" spans="1:11">
      <c r="A23" s="191"/>
      <c r="B23" s="192"/>
      <c r="C23" s="192"/>
      <c r="D23" s="192"/>
      <c r="E23" s="192"/>
      <c r="F23" s="192"/>
      <c r="G23" s="192"/>
      <c r="H23" s="192"/>
      <c r="I23" s="192"/>
      <c r="J23" s="192"/>
      <c r="K23" s="193"/>
    </row>
    <row r="24" spans="1:11">
      <c r="A24" s="38" t="s">
        <v>12</v>
      </c>
      <c r="K24" s="37"/>
    </row>
    <row r="25" spans="1:11">
      <c r="A25" s="38"/>
      <c r="K25" s="37"/>
    </row>
    <row r="26" spans="1:11">
      <c r="A26" s="38"/>
      <c r="K26" s="37"/>
    </row>
    <row r="27" spans="1:11">
      <c r="A27" s="38"/>
      <c r="K27" s="37"/>
    </row>
    <row r="28" spans="1:11">
      <c r="A28" s="38"/>
      <c r="K28" s="37"/>
    </row>
    <row r="29" spans="1:11">
      <c r="A29" s="38"/>
      <c r="K29" s="37"/>
    </row>
    <row r="30" spans="1:11">
      <c r="A30" s="38"/>
      <c r="K30" s="37"/>
    </row>
    <row r="31" spans="1:11">
      <c r="A31" s="38"/>
      <c r="K31" s="37"/>
    </row>
    <row r="32" spans="1:11">
      <c r="A32" s="40"/>
      <c r="B32" s="41"/>
      <c r="C32" s="41"/>
      <c r="D32" s="41"/>
      <c r="E32" s="41"/>
      <c r="F32" s="41"/>
      <c r="G32" s="41"/>
      <c r="H32" s="41"/>
      <c r="I32" s="41"/>
      <c r="J32" s="41"/>
      <c r="K32" s="42"/>
    </row>
    <row r="41" spans="3:3">
      <c r="C41" s="119"/>
    </row>
  </sheetData>
  <mergeCells count="3">
    <mergeCell ref="A3:K5"/>
    <mergeCell ref="A15:K17"/>
    <mergeCell ref="A19:K23"/>
  </mergeCells>
  <hyperlinks>
    <hyperlink ref="A7:E7" location="'Gestión y estrategia empresaria'!A1" display="Gestión y estrategia empresarial" xr:uid="{00000000-0004-0000-0000-000000000000}"/>
    <hyperlink ref="A14:E14" location="'Technological maturity'!A1" display="Technological maturity and know how" xr:uid="{00000000-0004-0000-0000-000001000000}"/>
    <hyperlink ref="A13:E13" location="'Process maerial flows'!A1" display="Process material flows" xr:uid="{00000000-0004-0000-0000-000002000000}"/>
    <hyperlink ref="A12:E12" location="'Quality management'!A1" display="Quality management" xr:uid="{00000000-0004-0000-0000-000003000000}"/>
    <hyperlink ref="A11:E11" location="'Information management'!A1" display="Information management" xr:uid="{00000000-0004-0000-0000-000004000000}"/>
    <hyperlink ref="A10:E10" location="'Supply chain and parts'!A1" display="Supply chain and parts management" xr:uid="{00000000-0004-0000-0000-000005000000}"/>
    <hyperlink ref="A9:E9" location="'Product and operations'!A1" display="Product and operations" xr:uid="{00000000-0004-0000-0000-000006000000}"/>
    <hyperlink ref="A7" location="'Gestión y estrategia empresaria'!A1" display="Gestión y estrategia empresarial" xr:uid="{00000000-0004-0000-0000-000007000000}"/>
    <hyperlink ref="A13" location="'Flujos de material de proceso'!A1" display="Flujos de material de proceso" xr:uid="{00000000-0004-0000-0000-000008000000}"/>
    <hyperlink ref="A9" location="'Producto y operaciones'!A1" display="Producto y operaciones" xr:uid="{00000000-0004-0000-0000-000009000000}"/>
    <hyperlink ref="A10" location="'Cadena de suministros'!A1" display="Cadena de suministro y gestión de piezas" xr:uid="{00000000-0004-0000-0000-00000A000000}"/>
    <hyperlink ref="A11" location="'Gestión de la información'!A1" display="Gestión de la información" xr:uid="{00000000-0004-0000-0000-00000B000000}"/>
    <hyperlink ref="A12" location="'Gestión de la calidad'!A1" display="Gestión de la calidad" xr:uid="{00000000-0004-0000-0000-00000C000000}"/>
    <hyperlink ref="A14" location="'Madurez y saber hacer tecnol.'!A1" display="Madurez tecnológica y saber hacer" xr:uid="{00000000-0004-0000-0000-00000D000000}"/>
    <hyperlink ref="A8" location="'Administración de recursos'!A1" display="Administracion de recursos" xr:uid="{00000000-0004-0000-0000-00000E000000}"/>
  </hyperlinks>
  <pageMargins left="0.7" right="0.7" top="0.78740157499999996" bottom="0.78740157499999996"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1">
    <tabColor theme="3"/>
  </sheetPr>
  <dimension ref="A1:E28"/>
  <sheetViews>
    <sheetView showGridLines="0" zoomScale="85" zoomScaleNormal="85" workbookViewId="0">
      <selection activeCell="C3" sqref="C3"/>
    </sheetView>
  </sheetViews>
  <sheetFormatPr defaultColWidth="11.42578125" defaultRowHeight="15"/>
  <cols>
    <col min="1" max="1" width="3.28515625" customWidth="1"/>
    <col min="2" max="2" width="40.5703125" customWidth="1"/>
    <col min="3" max="3" width="85.42578125" customWidth="1"/>
    <col min="4" max="4" width="1.140625" customWidth="1"/>
    <col min="5" max="5" width="0" hidden="1" customWidth="1"/>
  </cols>
  <sheetData>
    <row r="1" spans="1:5" ht="18.75">
      <c r="A1" s="48"/>
      <c r="B1" s="47" t="s">
        <v>13</v>
      </c>
      <c r="C1" s="48"/>
      <c r="D1" s="48"/>
    </row>
    <row r="2" spans="1:5">
      <c r="A2" s="30"/>
      <c r="B2" s="30" t="s">
        <v>14</v>
      </c>
      <c r="C2" s="30" t="s">
        <v>15</v>
      </c>
      <c r="D2" s="30"/>
    </row>
    <row r="3" spans="1:5" ht="19.5" customHeight="1">
      <c r="A3" s="90"/>
      <c r="B3" s="91" t="s">
        <v>16</v>
      </c>
    </row>
    <row r="4" spans="1:5" ht="19.5" customHeight="1">
      <c r="A4" s="93"/>
      <c r="B4" s="94" t="s">
        <v>17</v>
      </c>
    </row>
    <row r="5" spans="1:5" ht="19.5" customHeight="1">
      <c r="A5" s="93"/>
      <c r="B5" s="94" t="s">
        <v>18</v>
      </c>
    </row>
    <row r="6" spans="1:5" ht="19.5" customHeight="1">
      <c r="A6" s="93"/>
      <c r="B6" s="94" t="s">
        <v>19</v>
      </c>
      <c r="C6" s="75"/>
    </row>
    <row r="7" spans="1:5" ht="19.5" customHeight="1">
      <c r="A7" s="93"/>
      <c r="B7" s="94" t="s">
        <v>20</v>
      </c>
    </row>
    <row r="8" spans="1:5" ht="19.5" customHeight="1">
      <c r="A8" s="95" t="b">
        <v>0</v>
      </c>
      <c r="B8" s="94" t="s">
        <v>21</v>
      </c>
      <c r="E8" t="b">
        <v>0</v>
      </c>
    </row>
    <row r="9" spans="1:5" ht="19.5" customHeight="1">
      <c r="A9" s="95" t="b">
        <v>0</v>
      </c>
      <c r="B9" s="94" t="s">
        <v>22</v>
      </c>
      <c r="E9" t="b">
        <v>1</v>
      </c>
    </row>
    <row r="10" spans="1:5" ht="19.5" customHeight="1">
      <c r="A10" s="95" t="b">
        <v>0</v>
      </c>
      <c r="B10" s="94" t="s">
        <v>23</v>
      </c>
      <c r="E10" t="b">
        <v>0</v>
      </c>
    </row>
    <row r="11" spans="1:5" ht="19.5" customHeight="1">
      <c r="A11" s="95" t="b">
        <v>0</v>
      </c>
      <c r="B11" s="94" t="s">
        <v>24</v>
      </c>
      <c r="C11" s="96"/>
      <c r="D11" s="97"/>
      <c r="E11" t="b">
        <v>0</v>
      </c>
    </row>
    <row r="12" spans="1:5" ht="19.5" customHeight="1">
      <c r="B12" s="94" t="s">
        <v>25</v>
      </c>
      <c r="C12" s="199" t="s">
        <v>26</v>
      </c>
      <c r="D12" s="200"/>
    </row>
    <row r="13" spans="1:5" ht="5.25" customHeight="1">
      <c r="B13" s="43"/>
    </row>
    <row r="14" spans="1:5">
      <c r="A14" s="30"/>
      <c r="B14" s="30" t="s">
        <v>27</v>
      </c>
      <c r="C14" s="30"/>
      <c r="D14" s="30"/>
    </row>
    <row r="15" spans="1:5">
      <c r="B15" s="197" t="s">
        <v>28</v>
      </c>
      <c r="C15" s="197"/>
      <c r="D15" s="95" t="b">
        <v>0</v>
      </c>
      <c r="E15" t="b">
        <v>1</v>
      </c>
    </row>
    <row r="16" spans="1:5">
      <c r="B16" s="197" t="s">
        <v>29</v>
      </c>
      <c r="C16" s="197"/>
      <c r="D16" s="95" t="b">
        <v>0</v>
      </c>
      <c r="E16" t="b">
        <v>1</v>
      </c>
    </row>
    <row r="17" spans="1:5" ht="21" customHeight="1">
      <c r="B17" s="197" t="s">
        <v>30</v>
      </c>
      <c r="C17" s="197"/>
      <c r="D17" s="95" t="b">
        <v>0</v>
      </c>
      <c r="E17" t="s">
        <v>26</v>
      </c>
    </row>
    <row r="18" spans="1:5" ht="24.75" customHeight="1">
      <c r="B18" s="197" t="s">
        <v>31</v>
      </c>
      <c r="C18" s="197"/>
      <c r="D18" s="95" t="b">
        <v>0</v>
      </c>
      <c r="E18" t="b">
        <v>1</v>
      </c>
    </row>
    <row r="19" spans="1:5" ht="22.5" customHeight="1">
      <c r="B19" s="197" t="s">
        <v>32</v>
      </c>
      <c r="C19" s="197"/>
      <c r="D19" s="95" t="b">
        <v>0</v>
      </c>
      <c r="E19" t="b">
        <v>0</v>
      </c>
    </row>
    <row r="20" spans="1:5">
      <c r="B20" s="197" t="s">
        <v>33</v>
      </c>
      <c r="C20" s="197"/>
      <c r="D20" s="95" t="b">
        <v>0</v>
      </c>
      <c r="E20" t="b">
        <v>0</v>
      </c>
    </row>
    <row r="21" spans="1:5">
      <c r="B21" s="197" t="s">
        <v>34</v>
      </c>
      <c r="C21" s="197"/>
      <c r="D21" s="95" t="b">
        <v>0</v>
      </c>
      <c r="E21" t="b">
        <v>1</v>
      </c>
    </row>
    <row r="22" spans="1:5">
      <c r="B22" s="197" t="s">
        <v>35</v>
      </c>
      <c r="C22" s="197"/>
      <c r="D22" s="95" t="b">
        <v>0</v>
      </c>
      <c r="E22" t="s">
        <v>26</v>
      </c>
    </row>
    <row r="23" spans="1:5">
      <c r="B23" s="197" t="s">
        <v>36</v>
      </c>
      <c r="C23" s="197"/>
      <c r="D23" s="95" t="b">
        <v>0</v>
      </c>
      <c r="E23" t="b">
        <v>1</v>
      </c>
    </row>
    <row r="24" spans="1:5">
      <c r="B24" s="197" t="s">
        <v>37</v>
      </c>
      <c r="C24" s="197"/>
      <c r="D24" s="95" t="b">
        <v>0</v>
      </c>
      <c r="E24" t="b">
        <v>1</v>
      </c>
    </row>
    <row r="25" spans="1:5">
      <c r="A25" s="198" t="str">
        <f>IF(AND(D15=TRUE,D16=TRUE,D17=TRUE,D18=TRUE,D19=TRUE,D20=TRUE,D21=TRUE,D22=TRUE,D23=TRUE,D24),"Cualificada para la participación y auditoría como empresa de remanufacturación","No cualificada para la participación y auditoría como empresa de remanufacturación")</f>
        <v>No cualificada para la participación y auditoría como empresa de remanufacturación</v>
      </c>
      <c r="B25" s="198"/>
      <c r="C25" s="198"/>
      <c r="D25" s="198"/>
    </row>
    <row r="26" spans="1:5">
      <c r="B26" s="92"/>
    </row>
    <row r="28" spans="1:5">
      <c r="B28" s="92"/>
    </row>
  </sheetData>
  <mergeCells count="12">
    <mergeCell ref="B15:C15"/>
    <mergeCell ref="B16:C16"/>
    <mergeCell ref="B17:C17"/>
    <mergeCell ref="A25:D25"/>
    <mergeCell ref="C12:D12"/>
    <mergeCell ref="B19:C19"/>
    <mergeCell ref="B20:C20"/>
    <mergeCell ref="B21:C21"/>
    <mergeCell ref="B22:C22"/>
    <mergeCell ref="B23:C23"/>
    <mergeCell ref="B24:C24"/>
    <mergeCell ref="B18:C18"/>
  </mergeCells>
  <conditionalFormatting sqref="A25:D25">
    <cfRule type="beginsWith" dxfId="19" priority="1" operator="beginsWith" text="Qualified">
      <formula>LEFT(A25,LEN("Qualified"))="Qualified"</formula>
    </cfRule>
    <cfRule type="beginsWith" dxfId="18" priority="2" operator="beginsWith" text="Not">
      <formula>LEFT(A25,LEN("Not"))="Not"</formula>
    </cfRule>
  </conditionalFormatting>
  <pageMargins left="0.7" right="0.7" top="0.78740157499999996" bottom="0.78740157499999996" header="0.3" footer="0.3"/>
  <pageSetup paperSize="9" orientation="landscape"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0</xdr:col>
                    <xdr:colOff>9525</xdr:colOff>
                    <xdr:row>13</xdr:row>
                    <xdr:rowOff>180975</xdr:rowOff>
                  </from>
                  <to>
                    <xdr:col>1</xdr:col>
                    <xdr:colOff>104775</xdr:colOff>
                    <xdr:row>15</xdr:row>
                    <xdr:rowOff>19050</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0</xdr:col>
                    <xdr:colOff>9525</xdr:colOff>
                    <xdr:row>15</xdr:row>
                    <xdr:rowOff>161925</xdr:rowOff>
                  </from>
                  <to>
                    <xdr:col>1</xdr:col>
                    <xdr:colOff>104775</xdr:colOff>
                    <xdr:row>16</xdr:row>
                    <xdr:rowOff>190500</xdr:rowOff>
                  </to>
                </anchor>
              </controlPr>
            </control>
          </mc:Choice>
        </mc:AlternateContent>
        <mc:AlternateContent xmlns:mc="http://schemas.openxmlformats.org/markup-compatibility/2006">
          <mc:Choice Requires="x14">
            <control shapeId="16390" r:id="rId6" name="Check Box 6">
              <controlPr defaultSize="0" autoFill="0" autoLine="0" autoPict="0">
                <anchor moveWithCells="1">
                  <from>
                    <xdr:col>0</xdr:col>
                    <xdr:colOff>9525</xdr:colOff>
                    <xdr:row>19</xdr:row>
                    <xdr:rowOff>171450</xdr:rowOff>
                  </from>
                  <to>
                    <xdr:col>1</xdr:col>
                    <xdr:colOff>104775</xdr:colOff>
                    <xdr:row>21</xdr:row>
                    <xdr:rowOff>9525</xdr:rowOff>
                  </to>
                </anchor>
              </controlPr>
            </control>
          </mc:Choice>
        </mc:AlternateContent>
        <mc:AlternateContent xmlns:mc="http://schemas.openxmlformats.org/markup-compatibility/2006">
          <mc:Choice Requires="x14">
            <control shapeId="16391" r:id="rId7" name="Check Box 7">
              <controlPr defaultSize="0" autoFill="0" autoLine="0" autoPict="0">
                <anchor moveWithCells="1">
                  <from>
                    <xdr:col>0</xdr:col>
                    <xdr:colOff>9525</xdr:colOff>
                    <xdr:row>20</xdr:row>
                    <xdr:rowOff>161925</xdr:rowOff>
                  </from>
                  <to>
                    <xdr:col>1</xdr:col>
                    <xdr:colOff>104775</xdr:colOff>
                    <xdr:row>22</xdr:row>
                    <xdr:rowOff>0</xdr:rowOff>
                  </to>
                </anchor>
              </controlPr>
            </control>
          </mc:Choice>
        </mc:AlternateContent>
        <mc:AlternateContent xmlns:mc="http://schemas.openxmlformats.org/markup-compatibility/2006">
          <mc:Choice Requires="x14">
            <control shapeId="16392" r:id="rId8" name="Check Box 8">
              <controlPr defaultSize="0" autoFill="0" autoLine="0" autoPict="0">
                <anchor moveWithCells="1">
                  <from>
                    <xdr:col>0</xdr:col>
                    <xdr:colOff>9525</xdr:colOff>
                    <xdr:row>21</xdr:row>
                    <xdr:rowOff>161925</xdr:rowOff>
                  </from>
                  <to>
                    <xdr:col>1</xdr:col>
                    <xdr:colOff>104775</xdr:colOff>
                    <xdr:row>23</xdr:row>
                    <xdr:rowOff>0</xdr:rowOff>
                  </to>
                </anchor>
              </controlPr>
            </control>
          </mc:Choice>
        </mc:AlternateContent>
        <mc:AlternateContent xmlns:mc="http://schemas.openxmlformats.org/markup-compatibility/2006">
          <mc:Choice Requires="x14">
            <control shapeId="16393" r:id="rId9" name="Check Box 9">
              <controlPr defaultSize="0" autoFill="0" autoLine="0" autoPict="0">
                <anchor moveWithCells="1">
                  <from>
                    <xdr:col>0</xdr:col>
                    <xdr:colOff>9525</xdr:colOff>
                    <xdr:row>22</xdr:row>
                    <xdr:rowOff>161925</xdr:rowOff>
                  </from>
                  <to>
                    <xdr:col>1</xdr:col>
                    <xdr:colOff>104775</xdr:colOff>
                    <xdr:row>24</xdr:row>
                    <xdr:rowOff>0</xdr:rowOff>
                  </to>
                </anchor>
              </controlPr>
            </control>
          </mc:Choice>
        </mc:AlternateContent>
        <mc:AlternateContent xmlns:mc="http://schemas.openxmlformats.org/markup-compatibility/2006">
          <mc:Choice Requires="x14">
            <control shapeId="16394" r:id="rId10" name="Check Box 10">
              <controlPr defaultSize="0" autoFill="0" autoLine="0" autoPict="0">
                <anchor moveWithCells="1">
                  <from>
                    <xdr:col>0</xdr:col>
                    <xdr:colOff>9525</xdr:colOff>
                    <xdr:row>14</xdr:row>
                    <xdr:rowOff>171450</xdr:rowOff>
                  </from>
                  <to>
                    <xdr:col>1</xdr:col>
                    <xdr:colOff>104775</xdr:colOff>
                    <xdr:row>16</xdr:row>
                    <xdr:rowOff>9525</xdr:rowOff>
                  </to>
                </anchor>
              </controlPr>
            </control>
          </mc:Choice>
        </mc:AlternateContent>
        <mc:AlternateContent xmlns:mc="http://schemas.openxmlformats.org/markup-compatibility/2006">
          <mc:Choice Requires="x14">
            <control shapeId="16395" r:id="rId11" name="Check Box 11">
              <controlPr defaultSize="0" autoFill="0" autoLine="0" autoPict="0">
                <anchor moveWithCells="1">
                  <from>
                    <xdr:col>2</xdr:col>
                    <xdr:colOff>57150</xdr:colOff>
                    <xdr:row>10</xdr:row>
                    <xdr:rowOff>66675</xdr:rowOff>
                  </from>
                  <to>
                    <xdr:col>2</xdr:col>
                    <xdr:colOff>371475</xdr:colOff>
                    <xdr:row>11</xdr:row>
                    <xdr:rowOff>28575</xdr:rowOff>
                  </to>
                </anchor>
              </controlPr>
            </control>
          </mc:Choice>
        </mc:AlternateContent>
        <mc:AlternateContent xmlns:mc="http://schemas.openxmlformats.org/markup-compatibility/2006">
          <mc:Choice Requires="x14">
            <control shapeId="16396" r:id="rId12" name="Check Box 12">
              <controlPr defaultSize="0" autoFill="0" autoLine="0" autoPict="0">
                <anchor moveWithCells="1">
                  <from>
                    <xdr:col>2</xdr:col>
                    <xdr:colOff>1933575</xdr:colOff>
                    <xdr:row>10</xdr:row>
                    <xdr:rowOff>66675</xdr:rowOff>
                  </from>
                  <to>
                    <xdr:col>2</xdr:col>
                    <xdr:colOff>2247900</xdr:colOff>
                    <xdr:row>11</xdr:row>
                    <xdr:rowOff>28575</xdr:rowOff>
                  </to>
                </anchor>
              </controlPr>
            </control>
          </mc:Choice>
        </mc:AlternateContent>
        <mc:AlternateContent xmlns:mc="http://schemas.openxmlformats.org/markup-compatibility/2006">
          <mc:Choice Requires="x14">
            <control shapeId="16399" r:id="rId13" name="Check Box 15">
              <controlPr defaultSize="0" autoFill="0" autoLine="0" autoPict="0">
                <anchor moveWithCells="1">
                  <from>
                    <xdr:col>2</xdr:col>
                    <xdr:colOff>3562350</xdr:colOff>
                    <xdr:row>10</xdr:row>
                    <xdr:rowOff>66675</xdr:rowOff>
                  </from>
                  <to>
                    <xdr:col>2</xdr:col>
                    <xdr:colOff>3876675</xdr:colOff>
                    <xdr:row>11</xdr:row>
                    <xdr:rowOff>28575</xdr:rowOff>
                  </to>
                </anchor>
              </controlPr>
            </control>
          </mc:Choice>
        </mc:AlternateContent>
        <mc:AlternateContent xmlns:mc="http://schemas.openxmlformats.org/markup-compatibility/2006">
          <mc:Choice Requires="x14">
            <control shapeId="16400" r:id="rId14" name="Check Box 16">
              <controlPr defaultSize="0" autoFill="0" autoLine="0" autoPict="0">
                <anchor moveWithCells="1">
                  <from>
                    <xdr:col>2</xdr:col>
                    <xdr:colOff>5095875</xdr:colOff>
                    <xdr:row>10</xdr:row>
                    <xdr:rowOff>66675</xdr:rowOff>
                  </from>
                  <to>
                    <xdr:col>2</xdr:col>
                    <xdr:colOff>5410200</xdr:colOff>
                    <xdr:row>11</xdr:row>
                    <xdr:rowOff>28575</xdr:rowOff>
                  </to>
                </anchor>
              </controlPr>
            </control>
          </mc:Choice>
        </mc:AlternateContent>
        <mc:AlternateContent xmlns:mc="http://schemas.openxmlformats.org/markup-compatibility/2006">
          <mc:Choice Requires="x14">
            <control shapeId="16401" r:id="rId15" name="Check Box 17">
              <controlPr defaultSize="0" autoFill="0" autoLine="0" autoPict="0">
                <anchor moveWithCells="1">
                  <from>
                    <xdr:col>0</xdr:col>
                    <xdr:colOff>9525</xdr:colOff>
                    <xdr:row>13</xdr:row>
                    <xdr:rowOff>180975</xdr:rowOff>
                  </from>
                  <to>
                    <xdr:col>1</xdr:col>
                    <xdr:colOff>104775</xdr:colOff>
                    <xdr:row>15</xdr:row>
                    <xdr:rowOff>19050</xdr:rowOff>
                  </to>
                </anchor>
              </controlPr>
            </control>
          </mc:Choice>
        </mc:AlternateContent>
        <mc:AlternateContent xmlns:mc="http://schemas.openxmlformats.org/markup-compatibility/2006">
          <mc:Choice Requires="x14">
            <control shapeId="16402" r:id="rId16" name="Check Box 18">
              <controlPr defaultSize="0" autoFill="0" autoLine="0" autoPict="0">
                <anchor moveWithCells="1">
                  <from>
                    <xdr:col>0</xdr:col>
                    <xdr:colOff>9525</xdr:colOff>
                    <xdr:row>15</xdr:row>
                    <xdr:rowOff>161925</xdr:rowOff>
                  </from>
                  <to>
                    <xdr:col>1</xdr:col>
                    <xdr:colOff>104775</xdr:colOff>
                    <xdr:row>16</xdr:row>
                    <xdr:rowOff>190500</xdr:rowOff>
                  </to>
                </anchor>
              </controlPr>
            </control>
          </mc:Choice>
        </mc:AlternateContent>
        <mc:AlternateContent xmlns:mc="http://schemas.openxmlformats.org/markup-compatibility/2006">
          <mc:Choice Requires="x14">
            <control shapeId="16403" r:id="rId17" name="Check Box 19">
              <controlPr defaultSize="0" autoFill="0" autoLine="0" autoPict="0">
                <anchor moveWithCells="1">
                  <from>
                    <xdr:col>0</xdr:col>
                    <xdr:colOff>9525</xdr:colOff>
                    <xdr:row>17</xdr:row>
                    <xdr:rowOff>57150</xdr:rowOff>
                  </from>
                  <to>
                    <xdr:col>1</xdr:col>
                    <xdr:colOff>104775</xdr:colOff>
                    <xdr:row>17</xdr:row>
                    <xdr:rowOff>276225</xdr:rowOff>
                  </to>
                </anchor>
              </controlPr>
            </control>
          </mc:Choice>
        </mc:AlternateContent>
        <mc:AlternateContent xmlns:mc="http://schemas.openxmlformats.org/markup-compatibility/2006">
          <mc:Choice Requires="x14">
            <control shapeId="16404" r:id="rId18" name="Check Box 20">
              <controlPr defaultSize="0" autoFill="0" autoLine="0" autoPict="0">
                <anchor moveWithCells="1">
                  <from>
                    <xdr:col>0</xdr:col>
                    <xdr:colOff>9525</xdr:colOff>
                    <xdr:row>18</xdr:row>
                    <xdr:rowOff>38100</xdr:rowOff>
                  </from>
                  <to>
                    <xdr:col>1</xdr:col>
                    <xdr:colOff>104775</xdr:colOff>
                    <xdr:row>18</xdr:row>
                    <xdr:rowOff>257175</xdr:rowOff>
                  </to>
                </anchor>
              </controlPr>
            </control>
          </mc:Choice>
        </mc:AlternateContent>
        <mc:AlternateContent xmlns:mc="http://schemas.openxmlformats.org/markup-compatibility/2006">
          <mc:Choice Requires="x14">
            <control shapeId="16405" r:id="rId19" name="Check Box 21">
              <controlPr defaultSize="0" autoFill="0" autoLine="0" autoPict="0">
                <anchor moveWithCells="1">
                  <from>
                    <xdr:col>0</xdr:col>
                    <xdr:colOff>9525</xdr:colOff>
                    <xdr:row>18</xdr:row>
                    <xdr:rowOff>285750</xdr:rowOff>
                  </from>
                  <to>
                    <xdr:col>1</xdr:col>
                    <xdr:colOff>104775</xdr:colOff>
                    <xdr:row>20</xdr:row>
                    <xdr:rowOff>28575</xdr:rowOff>
                  </to>
                </anchor>
              </controlPr>
            </control>
          </mc:Choice>
        </mc:AlternateContent>
        <mc:AlternateContent xmlns:mc="http://schemas.openxmlformats.org/markup-compatibility/2006">
          <mc:Choice Requires="x14">
            <control shapeId="16406" r:id="rId20" name="Check Box 22">
              <controlPr defaultSize="0" autoFill="0" autoLine="0" autoPict="0">
                <anchor moveWithCells="1">
                  <from>
                    <xdr:col>0</xdr:col>
                    <xdr:colOff>9525</xdr:colOff>
                    <xdr:row>19</xdr:row>
                    <xdr:rowOff>171450</xdr:rowOff>
                  </from>
                  <to>
                    <xdr:col>1</xdr:col>
                    <xdr:colOff>104775</xdr:colOff>
                    <xdr:row>21</xdr:row>
                    <xdr:rowOff>9525</xdr:rowOff>
                  </to>
                </anchor>
              </controlPr>
            </control>
          </mc:Choice>
        </mc:AlternateContent>
        <mc:AlternateContent xmlns:mc="http://schemas.openxmlformats.org/markup-compatibility/2006">
          <mc:Choice Requires="x14">
            <control shapeId="16407" r:id="rId21" name="Check Box 23">
              <controlPr defaultSize="0" autoFill="0" autoLine="0" autoPict="0">
                <anchor moveWithCells="1">
                  <from>
                    <xdr:col>0</xdr:col>
                    <xdr:colOff>9525</xdr:colOff>
                    <xdr:row>20</xdr:row>
                    <xdr:rowOff>161925</xdr:rowOff>
                  </from>
                  <to>
                    <xdr:col>1</xdr:col>
                    <xdr:colOff>104775</xdr:colOff>
                    <xdr:row>22</xdr:row>
                    <xdr:rowOff>0</xdr:rowOff>
                  </to>
                </anchor>
              </controlPr>
            </control>
          </mc:Choice>
        </mc:AlternateContent>
        <mc:AlternateContent xmlns:mc="http://schemas.openxmlformats.org/markup-compatibility/2006">
          <mc:Choice Requires="x14">
            <control shapeId="16408" r:id="rId22" name="Check Box 24">
              <controlPr defaultSize="0" autoFill="0" autoLine="0" autoPict="0">
                <anchor moveWithCells="1">
                  <from>
                    <xdr:col>0</xdr:col>
                    <xdr:colOff>9525</xdr:colOff>
                    <xdr:row>21</xdr:row>
                    <xdr:rowOff>161925</xdr:rowOff>
                  </from>
                  <to>
                    <xdr:col>1</xdr:col>
                    <xdr:colOff>104775</xdr:colOff>
                    <xdr:row>23</xdr:row>
                    <xdr:rowOff>0</xdr:rowOff>
                  </to>
                </anchor>
              </controlPr>
            </control>
          </mc:Choice>
        </mc:AlternateContent>
        <mc:AlternateContent xmlns:mc="http://schemas.openxmlformats.org/markup-compatibility/2006">
          <mc:Choice Requires="x14">
            <control shapeId="16409" r:id="rId23" name="Check Box 25">
              <controlPr defaultSize="0" autoFill="0" autoLine="0" autoPict="0">
                <anchor moveWithCells="1">
                  <from>
                    <xdr:col>0</xdr:col>
                    <xdr:colOff>9525</xdr:colOff>
                    <xdr:row>22</xdr:row>
                    <xdr:rowOff>161925</xdr:rowOff>
                  </from>
                  <to>
                    <xdr:col>1</xdr:col>
                    <xdr:colOff>104775</xdr:colOff>
                    <xdr:row>24</xdr:row>
                    <xdr:rowOff>0</xdr:rowOff>
                  </to>
                </anchor>
              </controlPr>
            </control>
          </mc:Choice>
        </mc:AlternateContent>
        <mc:AlternateContent xmlns:mc="http://schemas.openxmlformats.org/markup-compatibility/2006">
          <mc:Choice Requires="x14">
            <control shapeId="16410" r:id="rId24" name="Check Box 26">
              <controlPr defaultSize="0" autoFill="0" autoLine="0" autoPict="0">
                <anchor moveWithCells="1">
                  <from>
                    <xdr:col>0</xdr:col>
                    <xdr:colOff>9525</xdr:colOff>
                    <xdr:row>14</xdr:row>
                    <xdr:rowOff>171450</xdr:rowOff>
                  </from>
                  <to>
                    <xdr:col>1</xdr:col>
                    <xdr:colOff>104775</xdr:colOff>
                    <xdr:row>16</xdr:row>
                    <xdr:rowOff>9525</xdr:rowOff>
                  </to>
                </anchor>
              </controlPr>
            </control>
          </mc:Choice>
        </mc:AlternateContent>
        <mc:AlternateContent xmlns:mc="http://schemas.openxmlformats.org/markup-compatibility/2006">
          <mc:Choice Requires="x14">
            <control shapeId="16411" r:id="rId25" name="Check Box 27">
              <controlPr defaultSize="0" autoFill="0" autoLine="0" autoPict="0">
                <anchor moveWithCells="1">
                  <from>
                    <xdr:col>2</xdr:col>
                    <xdr:colOff>57150</xdr:colOff>
                    <xdr:row>10</xdr:row>
                    <xdr:rowOff>66675</xdr:rowOff>
                  </from>
                  <to>
                    <xdr:col>2</xdr:col>
                    <xdr:colOff>371475</xdr:colOff>
                    <xdr:row>11</xdr:row>
                    <xdr:rowOff>28575</xdr:rowOff>
                  </to>
                </anchor>
              </controlPr>
            </control>
          </mc:Choice>
        </mc:AlternateContent>
        <mc:AlternateContent xmlns:mc="http://schemas.openxmlformats.org/markup-compatibility/2006">
          <mc:Choice Requires="x14">
            <control shapeId="16412" r:id="rId26" name="Check Box 28">
              <controlPr defaultSize="0" autoFill="0" autoLine="0" autoPict="0">
                <anchor moveWithCells="1">
                  <from>
                    <xdr:col>2</xdr:col>
                    <xdr:colOff>1933575</xdr:colOff>
                    <xdr:row>10</xdr:row>
                    <xdr:rowOff>66675</xdr:rowOff>
                  </from>
                  <to>
                    <xdr:col>2</xdr:col>
                    <xdr:colOff>2247900</xdr:colOff>
                    <xdr:row>11</xdr:row>
                    <xdr:rowOff>28575</xdr:rowOff>
                  </to>
                </anchor>
              </controlPr>
            </control>
          </mc:Choice>
        </mc:AlternateContent>
        <mc:AlternateContent xmlns:mc="http://schemas.openxmlformats.org/markup-compatibility/2006">
          <mc:Choice Requires="x14">
            <control shapeId="16413" r:id="rId27" name="Check Box 29">
              <controlPr defaultSize="0" autoFill="0" autoLine="0" autoPict="0">
                <anchor moveWithCells="1">
                  <from>
                    <xdr:col>2</xdr:col>
                    <xdr:colOff>3562350</xdr:colOff>
                    <xdr:row>10</xdr:row>
                    <xdr:rowOff>66675</xdr:rowOff>
                  </from>
                  <to>
                    <xdr:col>2</xdr:col>
                    <xdr:colOff>3876675</xdr:colOff>
                    <xdr:row>11</xdr:row>
                    <xdr:rowOff>28575</xdr:rowOff>
                  </to>
                </anchor>
              </controlPr>
            </control>
          </mc:Choice>
        </mc:AlternateContent>
        <mc:AlternateContent xmlns:mc="http://schemas.openxmlformats.org/markup-compatibility/2006">
          <mc:Choice Requires="x14">
            <control shapeId="16414" r:id="rId28" name="Check Box 30">
              <controlPr defaultSize="0" autoFill="0" autoLine="0" autoPict="0">
                <anchor moveWithCells="1">
                  <from>
                    <xdr:col>2</xdr:col>
                    <xdr:colOff>5095875</xdr:colOff>
                    <xdr:row>10</xdr:row>
                    <xdr:rowOff>66675</xdr:rowOff>
                  </from>
                  <to>
                    <xdr:col>2</xdr:col>
                    <xdr:colOff>5410200</xdr:colOff>
                    <xdr:row>11</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tabColor theme="2"/>
  </sheetPr>
  <dimension ref="A1:W35"/>
  <sheetViews>
    <sheetView showGridLines="0" showWhiteSpace="0" view="pageLayout" topLeftCell="A22" zoomScale="115" zoomScaleNormal="70" zoomScalePageLayoutView="115" workbookViewId="0">
      <selection activeCell="A9" sqref="A9:B12"/>
    </sheetView>
  </sheetViews>
  <sheetFormatPr defaultColWidth="11.5703125" defaultRowHeight="15"/>
  <cols>
    <col min="1" max="2" width="6.5703125" customWidth="1"/>
    <col min="3" max="4" width="10.85546875" customWidth="1"/>
    <col min="5" max="5" width="4.5703125" customWidth="1"/>
    <col min="6" max="7" width="10.85546875" customWidth="1"/>
    <col min="8" max="9" width="2.85546875" customWidth="1"/>
    <col min="10" max="19" width="6.5703125" customWidth="1"/>
    <col min="20" max="20" width="6.42578125" customWidth="1"/>
    <col min="21" max="21" width="11.85546875" style="45" hidden="1" customWidth="1"/>
    <col min="22" max="22" width="13.42578125" style="45" hidden="1" customWidth="1"/>
    <col min="23" max="23" width="7.5703125" style="45" hidden="1" customWidth="1"/>
  </cols>
  <sheetData>
    <row r="1" spans="1:23" s="3" customFormat="1" ht="19.149999999999999" customHeight="1">
      <c r="A1" s="47" t="s">
        <v>38</v>
      </c>
      <c r="B1" s="48"/>
      <c r="C1" s="48"/>
      <c r="D1" s="48"/>
      <c r="E1" s="48"/>
      <c r="F1" s="48"/>
      <c r="G1" s="48"/>
      <c r="H1" s="48"/>
      <c r="I1" s="48"/>
      <c r="J1" s="48"/>
      <c r="K1" s="48"/>
      <c r="L1" s="48"/>
      <c r="M1" s="48"/>
      <c r="N1" s="48"/>
      <c r="O1" s="48"/>
      <c r="P1" s="48"/>
      <c r="Q1" s="48"/>
      <c r="R1" s="48"/>
      <c r="S1" s="48"/>
      <c r="T1" s="48"/>
    </row>
    <row r="2" spans="1:23" ht="15" customHeight="1">
      <c r="A2" s="30" t="s">
        <v>39</v>
      </c>
      <c r="B2" s="30"/>
      <c r="C2" s="30" t="s">
        <v>40</v>
      </c>
      <c r="D2" s="30"/>
      <c r="E2" s="30"/>
      <c r="F2" s="201" t="s">
        <v>41</v>
      </c>
      <c r="G2" s="201"/>
      <c r="H2" s="30"/>
      <c r="I2" s="30"/>
      <c r="J2" s="30" t="s">
        <v>42</v>
      </c>
      <c r="K2" s="30"/>
      <c r="L2" s="30"/>
      <c r="M2" s="30"/>
      <c r="N2" s="30"/>
      <c r="O2" s="30"/>
      <c r="P2" s="30"/>
      <c r="Q2" s="30"/>
      <c r="R2" s="30"/>
      <c r="S2" s="30"/>
      <c r="T2" s="30"/>
    </row>
    <row r="3" spans="1:23" ht="15" customHeight="1">
      <c r="A3" s="30"/>
      <c r="B3" s="30"/>
      <c r="C3" s="30"/>
      <c r="D3" s="30"/>
      <c r="E3" s="30"/>
      <c r="F3" s="31" t="s">
        <v>43</v>
      </c>
      <c r="G3" s="31" t="s">
        <v>44</v>
      </c>
      <c r="H3" s="58" t="s">
        <v>45</v>
      </c>
      <c r="I3" s="58" t="s">
        <v>46</v>
      </c>
      <c r="J3" s="30"/>
      <c r="K3" s="30"/>
      <c r="L3" s="30"/>
      <c r="M3" s="30"/>
      <c r="N3" s="30"/>
      <c r="O3" s="30"/>
      <c r="P3" s="30"/>
      <c r="Q3" s="30"/>
      <c r="R3" s="30"/>
      <c r="S3" s="30"/>
      <c r="T3" s="30"/>
      <c r="U3" s="72" t="s">
        <v>47</v>
      </c>
      <c r="V3" s="72" t="s">
        <v>46</v>
      </c>
      <c r="W3" s="72" t="s">
        <v>48</v>
      </c>
    </row>
    <row r="4" spans="1:23" ht="11.85" customHeight="1">
      <c r="A4" s="232" t="s">
        <v>49</v>
      </c>
      <c r="B4" s="233"/>
      <c r="C4" s="234" t="s">
        <v>50</v>
      </c>
      <c r="D4" s="232"/>
      <c r="E4" s="233"/>
      <c r="F4" s="4"/>
      <c r="G4" s="4"/>
      <c r="H4" s="4"/>
      <c r="I4" s="4"/>
      <c r="J4" s="235" t="s">
        <v>51</v>
      </c>
      <c r="K4" s="236"/>
      <c r="L4" s="236"/>
      <c r="M4" s="236"/>
      <c r="N4" s="236"/>
      <c r="O4" s="236"/>
      <c r="P4" s="236"/>
      <c r="Q4" s="236"/>
      <c r="R4" s="236"/>
      <c r="S4" s="236"/>
      <c r="T4" s="236"/>
      <c r="U4" t="b">
        <v>0</v>
      </c>
      <c r="V4" t="b">
        <v>0</v>
      </c>
      <c r="W4" s="45">
        <f>IF(AND(U4=TRUE,V4=TRUE),0,1)</f>
        <v>1</v>
      </c>
    </row>
    <row r="5" spans="1:23" ht="11.85" customHeight="1">
      <c r="A5" s="212"/>
      <c r="B5" s="213"/>
      <c r="C5" s="211"/>
      <c r="D5" s="212"/>
      <c r="E5" s="213"/>
      <c r="F5" s="4"/>
      <c r="G5" s="4"/>
      <c r="H5" s="4"/>
      <c r="I5" s="4"/>
      <c r="J5" s="235" t="s">
        <v>52</v>
      </c>
      <c r="K5" s="236"/>
      <c r="L5" s="236"/>
      <c r="M5" s="236"/>
      <c r="N5" s="236"/>
      <c r="O5" s="236"/>
      <c r="P5" s="236"/>
      <c r="Q5" s="236"/>
      <c r="R5" s="236"/>
      <c r="S5" s="236"/>
      <c r="T5" s="236"/>
      <c r="U5" t="b">
        <v>0</v>
      </c>
      <c r="V5" t="b">
        <v>0</v>
      </c>
      <c r="W5" s="45">
        <f t="shared" ref="W5:W28" si="0">IF(AND(U5=TRUE,V5=TRUE),0,1)</f>
        <v>1</v>
      </c>
    </row>
    <row r="6" spans="1:23" ht="11.85" customHeight="1">
      <c r="A6" s="212"/>
      <c r="B6" s="213"/>
      <c r="C6" s="211"/>
      <c r="D6" s="212"/>
      <c r="E6" s="213"/>
      <c r="F6" s="4"/>
      <c r="G6" s="4"/>
      <c r="H6" s="4"/>
      <c r="I6" s="4"/>
      <c r="J6" s="235" t="s">
        <v>53</v>
      </c>
      <c r="K6" s="236"/>
      <c r="L6" s="236"/>
      <c r="M6" s="236"/>
      <c r="N6" s="236"/>
      <c r="O6" s="236"/>
      <c r="P6" s="236"/>
      <c r="Q6" s="236"/>
      <c r="R6" s="236"/>
      <c r="S6" s="236"/>
      <c r="T6" s="236"/>
      <c r="U6" t="b">
        <v>0</v>
      </c>
      <c r="V6" t="b">
        <v>0</v>
      </c>
      <c r="W6" s="45">
        <f t="shared" si="0"/>
        <v>1</v>
      </c>
    </row>
    <row r="7" spans="1:23" ht="23.85" customHeight="1">
      <c r="A7" s="212"/>
      <c r="B7" s="213"/>
      <c r="C7" s="211"/>
      <c r="D7" s="212"/>
      <c r="E7" s="213"/>
      <c r="F7" s="4"/>
      <c r="G7" s="4"/>
      <c r="H7" s="4"/>
      <c r="I7" s="4"/>
      <c r="J7" s="235" t="s">
        <v>54</v>
      </c>
      <c r="K7" s="236"/>
      <c r="L7" s="236"/>
      <c r="M7" s="236"/>
      <c r="N7" s="236"/>
      <c r="O7" s="236"/>
      <c r="P7" s="236"/>
      <c r="Q7" s="236"/>
      <c r="R7" s="236"/>
      <c r="S7" s="236"/>
      <c r="T7" s="236"/>
      <c r="U7" t="b">
        <v>0</v>
      </c>
      <c r="V7" t="b">
        <v>0</v>
      </c>
      <c r="W7" s="45">
        <f t="shared" si="0"/>
        <v>1</v>
      </c>
    </row>
    <row r="8" spans="1:23" ht="47.85" customHeight="1">
      <c r="A8" s="212"/>
      <c r="B8" s="213"/>
      <c r="C8" s="211"/>
      <c r="D8" s="212"/>
      <c r="E8" s="213"/>
      <c r="F8" s="12"/>
      <c r="G8" s="70"/>
      <c r="H8" s="69"/>
      <c r="I8" s="69"/>
      <c r="J8" s="202" t="s">
        <v>55</v>
      </c>
      <c r="K8" s="203"/>
      <c r="L8" s="203"/>
      <c r="M8" s="203"/>
      <c r="N8" s="203"/>
      <c r="O8" s="203"/>
      <c r="P8" s="203"/>
      <c r="Q8" s="203"/>
      <c r="R8" s="203"/>
      <c r="S8" s="203"/>
      <c r="T8" s="203"/>
      <c r="U8" t="b">
        <v>0</v>
      </c>
      <c r="V8" t="b">
        <v>0</v>
      </c>
      <c r="W8" s="45">
        <f t="shared" si="0"/>
        <v>1</v>
      </c>
    </row>
    <row r="9" spans="1:23" ht="11.85" customHeight="1">
      <c r="A9" s="205" t="s">
        <v>56</v>
      </c>
      <c r="B9" s="205"/>
      <c r="C9" s="205" t="s">
        <v>57</v>
      </c>
      <c r="D9" s="205"/>
      <c r="E9" s="205"/>
      <c r="F9" s="15"/>
      <c r="G9" s="15"/>
      <c r="H9" s="9"/>
      <c r="I9" s="9"/>
      <c r="J9" s="218" t="s">
        <v>58</v>
      </c>
      <c r="K9" s="218"/>
      <c r="L9" s="218"/>
      <c r="M9" s="218"/>
      <c r="N9" s="218"/>
      <c r="O9" s="218"/>
      <c r="P9" s="218"/>
      <c r="Q9" s="218"/>
      <c r="R9" s="218"/>
      <c r="S9" s="218"/>
      <c r="T9" s="218"/>
      <c r="U9" t="b">
        <v>0</v>
      </c>
      <c r="V9" t="b">
        <v>0</v>
      </c>
      <c r="W9" s="45">
        <f t="shared" si="0"/>
        <v>1</v>
      </c>
    </row>
    <row r="10" spans="1:23" ht="11.85" customHeight="1">
      <c r="A10" s="206"/>
      <c r="B10" s="206"/>
      <c r="C10" s="206"/>
      <c r="D10" s="206"/>
      <c r="E10" s="206"/>
      <c r="F10" s="15"/>
      <c r="G10" s="15"/>
      <c r="H10" s="9"/>
      <c r="I10" s="9"/>
      <c r="J10" s="204" t="s">
        <v>59</v>
      </c>
      <c r="K10" s="204"/>
      <c r="L10" s="204"/>
      <c r="M10" s="204"/>
      <c r="N10" s="204"/>
      <c r="O10" s="204"/>
      <c r="P10" s="204"/>
      <c r="Q10" s="204"/>
      <c r="R10" s="204"/>
      <c r="S10" s="204"/>
      <c r="T10" s="204"/>
      <c r="U10" t="b">
        <v>0</v>
      </c>
      <c r="V10" t="b">
        <v>0</v>
      </c>
      <c r="W10" s="45">
        <f t="shared" si="0"/>
        <v>1</v>
      </c>
    </row>
    <row r="11" spans="1:23" ht="11.85" customHeight="1">
      <c r="A11" s="206"/>
      <c r="B11" s="206"/>
      <c r="C11" s="206"/>
      <c r="D11" s="206"/>
      <c r="E11" s="206"/>
      <c r="F11" s="15"/>
      <c r="G11" s="15"/>
      <c r="H11" s="9"/>
      <c r="I11" s="9"/>
      <c r="J11" s="204" t="s">
        <v>60</v>
      </c>
      <c r="K11" s="204"/>
      <c r="L11" s="204"/>
      <c r="M11" s="204"/>
      <c r="N11" s="204"/>
      <c r="O11" s="204"/>
      <c r="P11" s="204"/>
      <c r="Q11" s="204"/>
      <c r="R11" s="204"/>
      <c r="S11" s="204"/>
      <c r="T11" s="204"/>
      <c r="U11" t="b">
        <v>0</v>
      </c>
      <c r="V11" t="b">
        <v>0</v>
      </c>
      <c r="W11" s="45">
        <f t="shared" si="0"/>
        <v>1</v>
      </c>
    </row>
    <row r="12" spans="1:23" ht="23.85" customHeight="1">
      <c r="A12" s="207"/>
      <c r="B12" s="207"/>
      <c r="C12" s="207"/>
      <c r="D12" s="207"/>
      <c r="E12" s="207"/>
      <c r="F12" s="16"/>
      <c r="G12" s="59"/>
      <c r="H12" s="64"/>
      <c r="I12" s="64"/>
      <c r="J12" s="237" t="s">
        <v>61</v>
      </c>
      <c r="K12" s="237"/>
      <c r="L12" s="237"/>
      <c r="M12" s="237"/>
      <c r="N12" s="237"/>
      <c r="O12" s="237"/>
      <c r="P12" s="237"/>
      <c r="Q12" s="237"/>
      <c r="R12" s="237"/>
      <c r="S12" s="237"/>
      <c r="T12" s="237"/>
      <c r="U12" t="b">
        <v>0</v>
      </c>
      <c r="V12" t="b">
        <v>0</v>
      </c>
      <c r="W12" s="45">
        <f t="shared" si="0"/>
        <v>1</v>
      </c>
    </row>
    <row r="13" spans="1:23" ht="11.85" customHeight="1">
      <c r="A13" s="209" t="s">
        <v>62</v>
      </c>
      <c r="B13" s="210"/>
      <c r="C13" s="208" t="s">
        <v>63</v>
      </c>
      <c r="D13" s="209"/>
      <c r="E13" s="210"/>
      <c r="F13" s="17"/>
      <c r="G13" s="68"/>
      <c r="H13" s="68"/>
      <c r="I13" s="68"/>
      <c r="J13" s="238" t="s">
        <v>64</v>
      </c>
      <c r="K13" s="239"/>
      <c r="L13" s="239"/>
      <c r="M13" s="239"/>
      <c r="N13" s="239"/>
      <c r="O13" s="239"/>
      <c r="P13" s="239"/>
      <c r="Q13" s="239"/>
      <c r="R13" s="239"/>
      <c r="S13" s="239"/>
      <c r="T13" s="239"/>
      <c r="U13" t="b">
        <v>0</v>
      </c>
      <c r="V13" t="b">
        <v>0</v>
      </c>
      <c r="W13" s="45">
        <f t="shared" si="0"/>
        <v>1</v>
      </c>
    </row>
    <row r="14" spans="1:23" ht="11.85" customHeight="1">
      <c r="A14" s="212"/>
      <c r="B14" s="213"/>
      <c r="C14" s="211"/>
      <c r="D14" s="212"/>
      <c r="E14" s="213"/>
      <c r="F14" s="18"/>
      <c r="G14" s="4"/>
      <c r="H14" s="4"/>
      <c r="I14" s="4"/>
      <c r="J14" s="235" t="s">
        <v>65</v>
      </c>
      <c r="K14" s="236"/>
      <c r="L14" s="236"/>
      <c r="M14" s="236"/>
      <c r="N14" s="236"/>
      <c r="O14" s="236"/>
      <c r="P14" s="236"/>
      <c r="Q14" s="236"/>
      <c r="R14" s="236"/>
      <c r="S14" s="236"/>
      <c r="T14" s="236"/>
      <c r="U14" t="b">
        <v>0</v>
      </c>
      <c r="V14" t="b">
        <v>0</v>
      </c>
      <c r="W14" s="45">
        <f t="shared" si="0"/>
        <v>1</v>
      </c>
    </row>
    <row r="15" spans="1:23" ht="11.85" customHeight="1">
      <c r="A15" s="212"/>
      <c r="B15" s="213"/>
      <c r="C15" s="211"/>
      <c r="D15" s="212"/>
      <c r="E15" s="213"/>
      <c r="F15" s="18"/>
      <c r="G15" s="4"/>
      <c r="H15" s="4"/>
      <c r="I15" s="4"/>
      <c r="J15" s="235" t="s">
        <v>66</v>
      </c>
      <c r="K15" s="236"/>
      <c r="L15" s="236"/>
      <c r="M15" s="236"/>
      <c r="N15" s="236"/>
      <c r="O15" s="236"/>
      <c r="P15" s="236"/>
      <c r="Q15" s="236"/>
      <c r="R15" s="236"/>
      <c r="S15" s="236"/>
      <c r="T15" s="236"/>
      <c r="U15" t="b">
        <v>0</v>
      </c>
      <c r="V15" t="b">
        <v>0</v>
      </c>
      <c r="W15" s="45">
        <f t="shared" si="0"/>
        <v>1</v>
      </c>
    </row>
    <row r="16" spans="1:23" ht="23.85" customHeight="1">
      <c r="A16" s="220"/>
      <c r="B16" s="221"/>
      <c r="C16" s="214"/>
      <c r="D16" s="215"/>
      <c r="E16" s="216"/>
      <c r="F16" s="60"/>
      <c r="G16" s="69"/>
      <c r="H16" s="69"/>
      <c r="I16" s="69"/>
      <c r="J16" s="240" t="s">
        <v>67</v>
      </c>
      <c r="K16" s="241"/>
      <c r="L16" s="241"/>
      <c r="M16" s="241"/>
      <c r="N16" s="241"/>
      <c r="O16" s="241"/>
      <c r="P16" s="241"/>
      <c r="Q16" s="241"/>
      <c r="R16" s="241"/>
      <c r="S16" s="241"/>
      <c r="T16" s="241"/>
      <c r="U16" t="b">
        <v>0</v>
      </c>
      <c r="V16" t="b">
        <v>0</v>
      </c>
      <c r="W16" s="45">
        <f t="shared" si="0"/>
        <v>1</v>
      </c>
    </row>
    <row r="17" spans="1:23" ht="11.85" customHeight="1">
      <c r="A17" s="205" t="s">
        <v>68</v>
      </c>
      <c r="B17" s="205"/>
      <c r="C17" s="206" t="s">
        <v>69</v>
      </c>
      <c r="D17" s="206"/>
      <c r="E17" s="206"/>
      <c r="F17" s="44"/>
      <c r="G17" s="9"/>
      <c r="H17" s="9"/>
      <c r="I17" s="9"/>
      <c r="J17" s="218" t="s">
        <v>70</v>
      </c>
      <c r="K17" s="218"/>
      <c r="L17" s="218"/>
      <c r="M17" s="218"/>
      <c r="N17" s="218"/>
      <c r="O17" s="218"/>
      <c r="P17" s="218"/>
      <c r="Q17" s="218"/>
      <c r="R17" s="218"/>
      <c r="S17" s="218"/>
      <c r="T17" s="218"/>
      <c r="U17" t="b">
        <v>0</v>
      </c>
      <c r="V17" t="b">
        <v>0</v>
      </c>
      <c r="W17" s="45">
        <f t="shared" si="0"/>
        <v>1</v>
      </c>
    </row>
    <row r="18" spans="1:23" ht="11.85" customHeight="1">
      <c r="A18" s="206"/>
      <c r="B18" s="206"/>
      <c r="C18" s="206"/>
      <c r="D18" s="206"/>
      <c r="E18" s="206"/>
      <c r="F18" s="44"/>
      <c r="G18" s="9"/>
      <c r="H18" s="9"/>
      <c r="I18" s="9"/>
      <c r="J18" s="204" t="s">
        <v>71</v>
      </c>
      <c r="K18" s="204"/>
      <c r="L18" s="204"/>
      <c r="M18" s="204"/>
      <c r="N18" s="204"/>
      <c r="O18" s="204"/>
      <c r="P18" s="204"/>
      <c r="Q18" s="204"/>
      <c r="R18" s="204"/>
      <c r="S18" s="204"/>
      <c r="T18" s="204"/>
      <c r="U18" t="b">
        <v>0</v>
      </c>
      <c r="V18" t="b">
        <v>0</v>
      </c>
      <c r="W18" s="45">
        <f t="shared" si="0"/>
        <v>1</v>
      </c>
    </row>
    <row r="19" spans="1:23" ht="11.85" customHeight="1">
      <c r="A19" s="206"/>
      <c r="B19" s="206"/>
      <c r="C19" s="206"/>
      <c r="D19" s="206"/>
      <c r="E19" s="206"/>
      <c r="F19" s="44"/>
      <c r="G19" s="9"/>
      <c r="H19" s="9"/>
      <c r="I19" s="9"/>
      <c r="J19" s="204" t="s">
        <v>72</v>
      </c>
      <c r="K19" s="204"/>
      <c r="L19" s="204"/>
      <c r="M19" s="204"/>
      <c r="N19" s="204"/>
      <c r="O19" s="204"/>
      <c r="P19" s="204"/>
      <c r="Q19" s="204"/>
      <c r="R19" s="204"/>
      <c r="S19" s="204"/>
      <c r="T19" s="204"/>
      <c r="U19" t="b">
        <v>0</v>
      </c>
      <c r="V19" t="b">
        <v>0</v>
      </c>
      <c r="W19" s="45">
        <f t="shared" si="0"/>
        <v>1</v>
      </c>
    </row>
    <row r="20" spans="1:23" ht="35.85" customHeight="1">
      <c r="A20" s="206"/>
      <c r="B20" s="206"/>
      <c r="C20" s="206"/>
      <c r="D20" s="206"/>
      <c r="E20" s="206"/>
      <c r="F20" s="44"/>
      <c r="G20" s="9"/>
      <c r="H20" s="9"/>
      <c r="I20" s="9"/>
      <c r="J20" s="217" t="s">
        <v>73</v>
      </c>
      <c r="K20" s="217"/>
      <c r="L20" s="217"/>
      <c r="M20" s="217"/>
      <c r="N20" s="217"/>
      <c r="O20" s="217"/>
      <c r="P20" s="217"/>
      <c r="Q20" s="217"/>
      <c r="R20" s="217"/>
      <c r="S20" s="217"/>
      <c r="T20" s="217"/>
      <c r="U20" t="b">
        <v>0</v>
      </c>
      <c r="V20" t="b">
        <v>0</v>
      </c>
      <c r="W20" s="45">
        <f t="shared" si="0"/>
        <v>1</v>
      </c>
    </row>
    <row r="21" spans="1:23" ht="23.85" customHeight="1">
      <c r="A21" s="222" t="s">
        <v>74</v>
      </c>
      <c r="B21" s="223"/>
      <c r="C21" s="229" t="s">
        <v>75</v>
      </c>
      <c r="D21" s="222"/>
      <c r="E21" s="223"/>
      <c r="F21" s="76"/>
      <c r="G21" s="77"/>
      <c r="H21" s="77"/>
      <c r="I21" s="85"/>
      <c r="J21" s="231" t="s">
        <v>76</v>
      </c>
      <c r="K21" s="231"/>
      <c r="L21" s="231"/>
      <c r="M21" s="231"/>
      <c r="N21" s="231"/>
      <c r="O21" s="231"/>
      <c r="P21" s="231"/>
      <c r="Q21" s="231"/>
      <c r="R21" s="231"/>
      <c r="S21" s="231"/>
      <c r="T21" s="231"/>
      <c r="U21" t="b">
        <v>0</v>
      </c>
      <c r="V21" t="b">
        <v>0</v>
      </c>
      <c r="W21" s="45">
        <f t="shared" si="0"/>
        <v>1</v>
      </c>
    </row>
    <row r="22" spans="1:23" ht="11.85" customHeight="1">
      <c r="A22" s="212"/>
      <c r="B22" s="213"/>
      <c r="C22" s="211"/>
      <c r="D22" s="212"/>
      <c r="E22" s="213"/>
      <c r="F22" s="18"/>
      <c r="G22" s="4"/>
      <c r="H22" s="4"/>
      <c r="I22" s="52"/>
      <c r="J22" s="231" t="s">
        <v>77</v>
      </c>
      <c r="K22" s="231"/>
      <c r="L22" s="231"/>
      <c r="M22" s="231"/>
      <c r="N22" s="231"/>
      <c r="O22" s="231"/>
      <c r="P22" s="231"/>
      <c r="Q22" s="231"/>
      <c r="R22" s="231"/>
      <c r="S22" s="231"/>
      <c r="T22" s="231"/>
      <c r="U22" t="b">
        <v>0</v>
      </c>
      <c r="V22" t="b">
        <v>0</v>
      </c>
      <c r="W22" s="45">
        <f t="shared" si="0"/>
        <v>1</v>
      </c>
    </row>
    <row r="23" spans="1:23" ht="11.85" customHeight="1">
      <c r="A23" s="212"/>
      <c r="B23" s="213"/>
      <c r="C23" s="211"/>
      <c r="D23" s="212"/>
      <c r="E23" s="213"/>
      <c r="F23" s="18"/>
      <c r="G23" s="4"/>
      <c r="H23" s="4"/>
      <c r="I23" s="52"/>
      <c r="J23" s="231" t="s">
        <v>78</v>
      </c>
      <c r="K23" s="231"/>
      <c r="L23" s="231"/>
      <c r="M23" s="231"/>
      <c r="N23" s="231"/>
      <c r="O23" s="231"/>
      <c r="P23" s="231"/>
      <c r="Q23" s="231"/>
      <c r="R23" s="231"/>
      <c r="S23" s="231"/>
      <c r="T23" s="231"/>
      <c r="U23" t="b">
        <v>0</v>
      </c>
      <c r="V23" t="b">
        <v>0</v>
      </c>
      <c r="W23" s="45">
        <f t="shared" si="0"/>
        <v>1</v>
      </c>
    </row>
    <row r="24" spans="1:23" ht="35.85" customHeight="1">
      <c r="A24" s="224"/>
      <c r="B24" s="225"/>
      <c r="C24" s="230"/>
      <c r="D24" s="224"/>
      <c r="E24" s="225"/>
      <c r="F24" s="78"/>
      <c r="G24" s="79"/>
      <c r="H24" s="79"/>
      <c r="I24" s="86"/>
      <c r="J24" s="224" t="s">
        <v>79</v>
      </c>
      <c r="K24" s="224"/>
      <c r="L24" s="224"/>
      <c r="M24" s="224"/>
      <c r="N24" s="224"/>
      <c r="O24" s="224"/>
      <c r="P24" s="224"/>
      <c r="Q24" s="224"/>
      <c r="R24" s="224"/>
      <c r="S24" s="224"/>
      <c r="T24" s="224"/>
      <c r="U24" t="b">
        <v>0</v>
      </c>
      <c r="V24" t="b">
        <v>0</v>
      </c>
      <c r="W24" s="45">
        <f t="shared" si="0"/>
        <v>1</v>
      </c>
    </row>
    <row r="25" spans="1:23" ht="23.85" customHeight="1">
      <c r="A25" s="206" t="s">
        <v>80</v>
      </c>
      <c r="B25" s="206"/>
      <c r="C25" s="206" t="s">
        <v>81</v>
      </c>
      <c r="D25" s="206"/>
      <c r="E25" s="206"/>
      <c r="F25" s="44"/>
      <c r="G25" s="9"/>
      <c r="H25" s="9"/>
      <c r="I25" s="9"/>
      <c r="J25" s="204" t="s">
        <v>82</v>
      </c>
      <c r="K25" s="204"/>
      <c r="L25" s="204"/>
      <c r="M25" s="204"/>
      <c r="N25" s="204"/>
      <c r="O25" s="204"/>
      <c r="P25" s="204"/>
      <c r="Q25" s="204"/>
      <c r="R25" s="204"/>
      <c r="S25" s="204"/>
      <c r="T25" s="204"/>
      <c r="U25" t="b">
        <v>0</v>
      </c>
      <c r="V25" t="b">
        <v>0</v>
      </c>
      <c r="W25" s="45">
        <f t="shared" si="0"/>
        <v>1</v>
      </c>
    </row>
    <row r="26" spans="1:23" ht="11.85" customHeight="1">
      <c r="A26" s="206"/>
      <c r="B26" s="206"/>
      <c r="C26" s="206"/>
      <c r="D26" s="206"/>
      <c r="E26" s="206"/>
      <c r="F26" s="44"/>
      <c r="G26" s="9"/>
      <c r="H26" s="9"/>
      <c r="I26" s="9"/>
      <c r="J26" s="204" t="s">
        <v>83</v>
      </c>
      <c r="K26" s="204"/>
      <c r="L26" s="204"/>
      <c r="M26" s="204"/>
      <c r="N26" s="204"/>
      <c r="O26" s="204"/>
      <c r="P26" s="204"/>
      <c r="Q26" s="204"/>
      <c r="R26" s="204"/>
      <c r="S26" s="204"/>
      <c r="T26" s="204"/>
      <c r="U26" t="b">
        <v>0</v>
      </c>
      <c r="V26" t="b">
        <v>0</v>
      </c>
      <c r="W26" s="45">
        <f t="shared" si="0"/>
        <v>1</v>
      </c>
    </row>
    <row r="27" spans="1:23" ht="23.85" customHeight="1">
      <c r="A27" s="206"/>
      <c r="B27" s="206"/>
      <c r="C27" s="206"/>
      <c r="D27" s="206"/>
      <c r="E27" s="206"/>
      <c r="F27" s="44"/>
      <c r="G27" s="9"/>
      <c r="H27" s="9"/>
      <c r="I27" s="9"/>
      <c r="J27" s="204" t="s">
        <v>84</v>
      </c>
      <c r="K27" s="204"/>
      <c r="L27" s="204"/>
      <c r="M27" s="204"/>
      <c r="N27" s="204"/>
      <c r="O27" s="204"/>
      <c r="P27" s="204"/>
      <c r="Q27" s="204"/>
      <c r="R27" s="204"/>
      <c r="S27" s="204"/>
      <c r="T27" s="204"/>
      <c r="U27" t="b">
        <v>0</v>
      </c>
      <c r="V27" t="b">
        <v>0</v>
      </c>
      <c r="W27" s="45">
        <f t="shared" si="0"/>
        <v>1</v>
      </c>
    </row>
    <row r="28" spans="1:23" ht="56.25" customHeight="1">
      <c r="A28" s="219"/>
      <c r="B28" s="219"/>
      <c r="C28" s="219"/>
      <c r="D28" s="219"/>
      <c r="E28" s="219"/>
      <c r="F28" s="150"/>
      <c r="G28" s="81"/>
      <c r="H28" s="81"/>
      <c r="I28" s="81"/>
      <c r="J28" s="219" t="s">
        <v>85</v>
      </c>
      <c r="K28" s="219"/>
      <c r="L28" s="219"/>
      <c r="M28" s="219"/>
      <c r="N28" s="219"/>
      <c r="O28" s="219"/>
      <c r="P28" s="219"/>
      <c r="Q28" s="219"/>
      <c r="R28" s="219"/>
      <c r="S28" s="219"/>
      <c r="T28" s="219"/>
      <c r="U28" t="b">
        <v>0</v>
      </c>
      <c r="V28" t="b">
        <v>0</v>
      </c>
      <c r="W28" s="45">
        <f t="shared" si="0"/>
        <v>1</v>
      </c>
    </row>
    <row r="29" spans="1:23" ht="19.149999999999999" customHeight="1">
      <c r="A29" s="226" t="s">
        <v>86</v>
      </c>
      <c r="B29" s="227"/>
      <c r="C29" s="227"/>
      <c r="D29" s="227"/>
      <c r="E29" s="227"/>
      <c r="F29" s="227"/>
      <c r="G29" s="227"/>
      <c r="H29" s="227"/>
      <c r="I29" s="227"/>
      <c r="J29" s="227"/>
      <c r="K29" s="227"/>
      <c r="L29" s="227"/>
      <c r="M29" s="227"/>
      <c r="N29" s="227"/>
      <c r="O29" s="227"/>
      <c r="P29" s="227"/>
      <c r="Q29" s="227"/>
      <c r="R29" s="227"/>
      <c r="S29" s="227"/>
      <c r="T29" s="228"/>
    </row>
    <row r="30" spans="1:23" ht="15" customHeight="1">
      <c r="A30" s="30" t="s">
        <v>39</v>
      </c>
      <c r="B30" s="30"/>
      <c r="C30" s="30" t="s">
        <v>40</v>
      </c>
      <c r="D30" s="30"/>
      <c r="E30" s="30"/>
      <c r="F30" s="201" t="s">
        <v>41</v>
      </c>
      <c r="G30" s="201"/>
      <c r="H30" s="30"/>
      <c r="I30" s="30"/>
      <c r="J30" s="30" t="s">
        <v>42</v>
      </c>
      <c r="K30" s="30"/>
      <c r="L30" s="30"/>
      <c r="M30" s="30"/>
      <c r="N30" s="30"/>
      <c r="O30" s="30"/>
      <c r="P30" s="30"/>
      <c r="Q30" s="30"/>
      <c r="R30" s="30"/>
      <c r="S30" s="30"/>
      <c r="T30" s="30"/>
    </row>
    <row r="31" spans="1:23" ht="15" customHeight="1">
      <c r="A31" s="30"/>
      <c r="B31" s="30"/>
      <c r="C31" s="30"/>
      <c r="D31" s="30"/>
      <c r="E31" s="30"/>
      <c r="F31" s="31" t="s">
        <v>43</v>
      </c>
      <c r="G31" s="31" t="s">
        <v>44</v>
      </c>
      <c r="H31" s="58" t="s">
        <v>45</v>
      </c>
      <c r="I31" s="58" t="s">
        <v>46</v>
      </c>
      <c r="J31" s="30"/>
      <c r="K31" s="30"/>
      <c r="L31" s="30"/>
      <c r="M31" s="30"/>
      <c r="N31" s="30"/>
      <c r="O31" s="30"/>
      <c r="P31" s="30"/>
      <c r="Q31" s="30"/>
      <c r="R31" s="30"/>
      <c r="S31" s="30"/>
      <c r="T31" s="30"/>
      <c r="U31"/>
      <c r="V31"/>
    </row>
    <row r="32" spans="1:23" ht="23.85" customHeight="1">
      <c r="A32" s="212" t="s">
        <v>87</v>
      </c>
      <c r="B32" s="212"/>
      <c r="C32" s="212" t="s">
        <v>88</v>
      </c>
      <c r="D32" s="212"/>
      <c r="E32" s="212"/>
      <c r="F32" s="43"/>
      <c r="G32" s="1"/>
      <c r="H32" s="1"/>
      <c r="I32" s="1"/>
      <c r="J32" s="231" t="s">
        <v>89</v>
      </c>
      <c r="K32" s="231"/>
      <c r="L32" s="231"/>
      <c r="M32" s="231"/>
      <c r="N32" s="231"/>
      <c r="O32" s="231"/>
      <c r="P32" s="231"/>
      <c r="Q32" s="231"/>
      <c r="R32" s="231"/>
      <c r="S32" s="231"/>
      <c r="T32" s="231"/>
      <c r="U32" t="b">
        <v>0</v>
      </c>
      <c r="V32" t="b">
        <v>0</v>
      </c>
      <c r="W32" s="45">
        <f>IF(AND(U32=TRUE,V32=TRUE),0,1)</f>
        <v>1</v>
      </c>
    </row>
    <row r="33" spans="1:23" ht="35.85" customHeight="1">
      <c r="A33" s="212"/>
      <c r="B33" s="212"/>
      <c r="C33" s="212"/>
      <c r="D33" s="212"/>
      <c r="E33" s="212"/>
      <c r="F33" s="43"/>
      <c r="G33" s="1"/>
      <c r="H33" s="1"/>
      <c r="I33" s="1"/>
      <c r="J33" s="231" t="s">
        <v>90</v>
      </c>
      <c r="K33" s="231"/>
      <c r="L33" s="231"/>
      <c r="M33" s="231"/>
      <c r="N33" s="231"/>
      <c r="O33" s="231"/>
      <c r="P33" s="231"/>
      <c r="Q33" s="231"/>
      <c r="R33" s="231"/>
      <c r="S33" s="231"/>
      <c r="T33" s="231"/>
      <c r="U33" t="b">
        <v>0</v>
      </c>
      <c r="V33" t="b">
        <v>0</v>
      </c>
      <c r="W33" s="45">
        <f>IF(AND(U33=TRUE,V33=TRUE),0,1)</f>
        <v>1</v>
      </c>
    </row>
    <row r="34" spans="1:23" ht="23.85" customHeight="1">
      <c r="A34" s="212"/>
      <c r="B34" s="212"/>
      <c r="C34" s="212"/>
      <c r="D34" s="212"/>
      <c r="E34" s="212"/>
      <c r="F34" s="43"/>
      <c r="G34" s="1"/>
      <c r="H34" s="1"/>
      <c r="I34" s="1"/>
      <c r="J34" s="231" t="s">
        <v>91</v>
      </c>
      <c r="K34" s="231"/>
      <c r="L34" s="231"/>
      <c r="M34" s="231"/>
      <c r="N34" s="231"/>
      <c r="O34" s="231"/>
      <c r="P34" s="231"/>
      <c r="Q34" s="231"/>
      <c r="R34" s="231"/>
      <c r="S34" s="231"/>
      <c r="T34" s="231"/>
      <c r="U34" t="b">
        <v>0</v>
      </c>
      <c r="V34" t="b">
        <v>0</v>
      </c>
      <c r="W34" s="45">
        <f>IF(AND(U34=TRUE,V34=TRUE),0,1)</f>
        <v>1</v>
      </c>
    </row>
    <row r="35" spans="1:23" ht="23.85" customHeight="1">
      <c r="A35" s="212"/>
      <c r="B35" s="212"/>
      <c r="C35" s="212"/>
      <c r="D35" s="212"/>
      <c r="E35" s="212"/>
      <c r="F35" s="43"/>
      <c r="G35" s="1"/>
      <c r="H35" s="1"/>
      <c r="I35" s="1"/>
      <c r="J35" s="231" t="s">
        <v>92</v>
      </c>
      <c r="K35" s="231"/>
      <c r="L35" s="231"/>
      <c r="M35" s="231"/>
      <c r="N35" s="231"/>
      <c r="O35" s="231"/>
      <c r="P35" s="231"/>
      <c r="Q35" s="231"/>
      <c r="R35" s="231"/>
      <c r="S35" s="231"/>
      <c r="T35" s="231"/>
      <c r="U35" t="b">
        <v>0</v>
      </c>
      <c r="V35" t="b">
        <v>0</v>
      </c>
      <c r="W35" s="45">
        <f>IF(AND(U35=TRUE,V35=TRUE),0,1)</f>
        <v>1</v>
      </c>
    </row>
  </sheetData>
  <mergeCells count="46">
    <mergeCell ref="J27:T27"/>
    <mergeCell ref="J32:T32"/>
    <mergeCell ref="J12:T12"/>
    <mergeCell ref="J13:T13"/>
    <mergeCell ref="J33:T33"/>
    <mergeCell ref="J14:T14"/>
    <mergeCell ref="J15:T15"/>
    <mergeCell ref="J16:T16"/>
    <mergeCell ref="J17:T17"/>
    <mergeCell ref="J19:T19"/>
    <mergeCell ref="J21:T21"/>
    <mergeCell ref="J22:T22"/>
    <mergeCell ref="J23:T23"/>
    <mergeCell ref="J25:T25"/>
    <mergeCell ref="J26:T26"/>
    <mergeCell ref="A4:B8"/>
    <mergeCell ref="C4:E8"/>
    <mergeCell ref="J4:T4"/>
    <mergeCell ref="J5:T5"/>
    <mergeCell ref="J6:T6"/>
    <mergeCell ref="J7:T7"/>
    <mergeCell ref="A32:B35"/>
    <mergeCell ref="A25:B28"/>
    <mergeCell ref="A9:B12"/>
    <mergeCell ref="A13:B16"/>
    <mergeCell ref="A17:B20"/>
    <mergeCell ref="A21:B24"/>
    <mergeCell ref="A29:T29"/>
    <mergeCell ref="F30:G30"/>
    <mergeCell ref="C21:E24"/>
    <mergeCell ref="C25:E28"/>
    <mergeCell ref="J24:T24"/>
    <mergeCell ref="J28:T28"/>
    <mergeCell ref="J34:T34"/>
    <mergeCell ref="J35:T35"/>
    <mergeCell ref="J11:T11"/>
    <mergeCell ref="C32:E35"/>
    <mergeCell ref="F2:G2"/>
    <mergeCell ref="J8:T8"/>
    <mergeCell ref="J18:T18"/>
    <mergeCell ref="C9:E12"/>
    <mergeCell ref="C13:E16"/>
    <mergeCell ref="C17:E20"/>
    <mergeCell ref="J20:T20"/>
    <mergeCell ref="J9:T9"/>
    <mergeCell ref="J10:T10"/>
  </mergeCells>
  <conditionalFormatting sqref="H4:I4 H9:I28">
    <cfRule type="expression" dxfId="17" priority="3">
      <formula>IF($W4=0,TRUE,FALSE)</formula>
    </cfRule>
  </conditionalFormatting>
  <conditionalFormatting sqref="H5:I8">
    <cfRule type="expression" dxfId="16" priority="2">
      <formula>IF($W5=0,TRUE,FALSE)</formula>
    </cfRule>
  </conditionalFormatting>
  <conditionalFormatting sqref="H32:I35">
    <cfRule type="expression" dxfId="15" priority="1">
      <formula>IF($W32=0,TRUE,FALSE)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7</xdr:col>
                    <xdr:colOff>28575</xdr:colOff>
                    <xdr:row>2</xdr:row>
                    <xdr:rowOff>152400</xdr:rowOff>
                  </from>
                  <to>
                    <xdr:col>8</xdr:col>
                    <xdr:colOff>142875</xdr:colOff>
                    <xdr:row>4</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xdr:col>
                    <xdr:colOff>28575</xdr:colOff>
                    <xdr:row>3</xdr:row>
                    <xdr:rowOff>114300</xdr:rowOff>
                  </from>
                  <to>
                    <xdr:col>8</xdr:col>
                    <xdr:colOff>142875</xdr:colOff>
                    <xdr:row>5</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xdr:col>
                    <xdr:colOff>28575</xdr:colOff>
                    <xdr:row>4</xdr:row>
                    <xdr:rowOff>114300</xdr:rowOff>
                  </from>
                  <to>
                    <xdr:col>8</xdr:col>
                    <xdr:colOff>142875</xdr:colOff>
                    <xdr:row>6</xdr:row>
                    <xdr:rowOff>38100</xdr:rowOff>
                  </to>
                </anchor>
              </controlPr>
            </control>
          </mc:Choice>
        </mc:AlternateContent>
        <mc:AlternateContent xmlns:mc="http://schemas.openxmlformats.org/markup-compatibility/2006">
          <mc:Choice Requires="x14">
            <control shapeId="1046" r:id="rId7" name="Check Box 22">
              <controlPr defaultSize="0" autoFill="0" autoLine="0" autoPict="0">
                <anchor moveWithCells="1">
                  <from>
                    <xdr:col>7</xdr:col>
                    <xdr:colOff>28575</xdr:colOff>
                    <xdr:row>5</xdr:row>
                    <xdr:rowOff>114300</xdr:rowOff>
                  </from>
                  <to>
                    <xdr:col>8</xdr:col>
                    <xdr:colOff>152400</xdr:colOff>
                    <xdr:row>6</xdr:row>
                    <xdr:rowOff>190500</xdr:rowOff>
                  </to>
                </anchor>
              </controlPr>
            </control>
          </mc:Choice>
        </mc:AlternateContent>
        <mc:AlternateContent xmlns:mc="http://schemas.openxmlformats.org/markup-compatibility/2006">
          <mc:Choice Requires="x14">
            <control shapeId="1047" r:id="rId8" name="Check Box 23">
              <controlPr defaultSize="0" autoFill="0" autoLine="0" autoPict="0">
                <anchor moveWithCells="1">
                  <from>
                    <xdr:col>7</xdr:col>
                    <xdr:colOff>28575</xdr:colOff>
                    <xdr:row>6</xdr:row>
                    <xdr:rowOff>276225</xdr:rowOff>
                  </from>
                  <to>
                    <xdr:col>8</xdr:col>
                    <xdr:colOff>152400</xdr:colOff>
                    <xdr:row>7</xdr:row>
                    <xdr:rowOff>209550</xdr:rowOff>
                  </to>
                </anchor>
              </controlPr>
            </control>
          </mc:Choice>
        </mc:AlternateContent>
        <mc:AlternateContent xmlns:mc="http://schemas.openxmlformats.org/markup-compatibility/2006">
          <mc:Choice Requires="x14">
            <control shapeId="1048" r:id="rId9" name="Check Box 24">
              <controlPr defaultSize="0" autoFill="0" autoLine="0" autoPict="0">
                <anchor moveWithCells="1">
                  <from>
                    <xdr:col>7</xdr:col>
                    <xdr:colOff>28575</xdr:colOff>
                    <xdr:row>7</xdr:row>
                    <xdr:rowOff>561975</xdr:rowOff>
                  </from>
                  <to>
                    <xdr:col>8</xdr:col>
                    <xdr:colOff>152400</xdr:colOff>
                    <xdr:row>9</xdr:row>
                    <xdr:rowOff>38100</xdr:rowOff>
                  </to>
                </anchor>
              </controlPr>
            </control>
          </mc:Choice>
        </mc:AlternateContent>
        <mc:AlternateContent xmlns:mc="http://schemas.openxmlformats.org/markup-compatibility/2006">
          <mc:Choice Requires="x14">
            <control shapeId="1049" r:id="rId10" name="Check Box 25">
              <controlPr defaultSize="0" autoFill="0" autoLine="0" autoPict="0">
                <anchor moveWithCells="1">
                  <from>
                    <xdr:col>7</xdr:col>
                    <xdr:colOff>28575</xdr:colOff>
                    <xdr:row>8</xdr:row>
                    <xdr:rowOff>95250</xdr:rowOff>
                  </from>
                  <to>
                    <xdr:col>8</xdr:col>
                    <xdr:colOff>152400</xdr:colOff>
                    <xdr:row>10</xdr:row>
                    <xdr:rowOff>28575</xdr:rowOff>
                  </to>
                </anchor>
              </controlPr>
            </control>
          </mc:Choice>
        </mc:AlternateContent>
        <mc:AlternateContent xmlns:mc="http://schemas.openxmlformats.org/markup-compatibility/2006">
          <mc:Choice Requires="x14">
            <control shapeId="1050" r:id="rId11" name="Check Box 26">
              <controlPr defaultSize="0" autoFill="0" autoLine="0" autoPict="0">
                <anchor moveWithCells="1">
                  <from>
                    <xdr:col>7</xdr:col>
                    <xdr:colOff>28575</xdr:colOff>
                    <xdr:row>9</xdr:row>
                    <xdr:rowOff>95250</xdr:rowOff>
                  </from>
                  <to>
                    <xdr:col>8</xdr:col>
                    <xdr:colOff>152400</xdr:colOff>
                    <xdr:row>11</xdr:row>
                    <xdr:rowOff>28575</xdr:rowOff>
                  </to>
                </anchor>
              </controlPr>
            </control>
          </mc:Choice>
        </mc:AlternateContent>
        <mc:AlternateContent xmlns:mc="http://schemas.openxmlformats.org/markup-compatibility/2006">
          <mc:Choice Requires="x14">
            <control shapeId="1051" r:id="rId12" name="Check Box 27">
              <controlPr defaultSize="0" autoFill="0" autoLine="0" autoPict="0">
                <anchor moveWithCells="1">
                  <from>
                    <xdr:col>7</xdr:col>
                    <xdr:colOff>28575</xdr:colOff>
                    <xdr:row>10</xdr:row>
                    <xdr:rowOff>104775</xdr:rowOff>
                  </from>
                  <to>
                    <xdr:col>8</xdr:col>
                    <xdr:colOff>152400</xdr:colOff>
                    <xdr:row>11</xdr:row>
                    <xdr:rowOff>171450</xdr:rowOff>
                  </to>
                </anchor>
              </controlPr>
            </control>
          </mc:Choice>
        </mc:AlternateContent>
        <mc:AlternateContent xmlns:mc="http://schemas.openxmlformats.org/markup-compatibility/2006">
          <mc:Choice Requires="x14">
            <control shapeId="1073" r:id="rId13" name="Check Box 49">
              <controlPr defaultSize="0" autoFill="0" autoLine="0" autoPict="0">
                <anchor moveWithCells="1">
                  <from>
                    <xdr:col>7</xdr:col>
                    <xdr:colOff>28575</xdr:colOff>
                    <xdr:row>11</xdr:row>
                    <xdr:rowOff>266700</xdr:rowOff>
                  </from>
                  <to>
                    <xdr:col>8</xdr:col>
                    <xdr:colOff>161925</xdr:colOff>
                    <xdr:row>13</xdr:row>
                    <xdr:rowOff>57150</xdr:rowOff>
                  </to>
                </anchor>
              </controlPr>
            </control>
          </mc:Choice>
        </mc:AlternateContent>
        <mc:AlternateContent xmlns:mc="http://schemas.openxmlformats.org/markup-compatibility/2006">
          <mc:Choice Requires="x14">
            <control shapeId="1074" r:id="rId14" name="Check Box 50">
              <controlPr defaultSize="0" autoFill="0" autoLine="0" autoPict="0">
                <anchor moveWithCells="1">
                  <from>
                    <xdr:col>7</xdr:col>
                    <xdr:colOff>28575</xdr:colOff>
                    <xdr:row>12</xdr:row>
                    <xdr:rowOff>114300</xdr:rowOff>
                  </from>
                  <to>
                    <xdr:col>8</xdr:col>
                    <xdr:colOff>152400</xdr:colOff>
                    <xdr:row>14</xdr:row>
                    <xdr:rowOff>47625</xdr:rowOff>
                  </to>
                </anchor>
              </controlPr>
            </control>
          </mc:Choice>
        </mc:AlternateContent>
        <mc:AlternateContent xmlns:mc="http://schemas.openxmlformats.org/markup-compatibility/2006">
          <mc:Choice Requires="x14">
            <control shapeId="1075" r:id="rId15" name="Check Box 51">
              <controlPr defaultSize="0" autoFill="0" autoLine="0" autoPict="0">
                <anchor moveWithCells="1">
                  <from>
                    <xdr:col>7</xdr:col>
                    <xdr:colOff>28575</xdr:colOff>
                    <xdr:row>13</xdr:row>
                    <xdr:rowOff>114300</xdr:rowOff>
                  </from>
                  <to>
                    <xdr:col>8</xdr:col>
                    <xdr:colOff>152400</xdr:colOff>
                    <xdr:row>15</xdr:row>
                    <xdr:rowOff>47625</xdr:rowOff>
                  </to>
                </anchor>
              </controlPr>
            </control>
          </mc:Choice>
        </mc:AlternateContent>
        <mc:AlternateContent xmlns:mc="http://schemas.openxmlformats.org/markup-compatibility/2006">
          <mc:Choice Requires="x14">
            <control shapeId="1076" r:id="rId16" name="Check Box 52">
              <controlPr defaultSize="0" autoFill="0" autoLine="0" autoPict="0">
                <anchor moveWithCells="1">
                  <from>
                    <xdr:col>7</xdr:col>
                    <xdr:colOff>28575</xdr:colOff>
                    <xdr:row>14</xdr:row>
                    <xdr:rowOff>114300</xdr:rowOff>
                  </from>
                  <to>
                    <xdr:col>8</xdr:col>
                    <xdr:colOff>152400</xdr:colOff>
                    <xdr:row>15</xdr:row>
                    <xdr:rowOff>180975</xdr:rowOff>
                  </to>
                </anchor>
              </controlPr>
            </control>
          </mc:Choice>
        </mc:AlternateContent>
        <mc:AlternateContent xmlns:mc="http://schemas.openxmlformats.org/markup-compatibility/2006">
          <mc:Choice Requires="x14">
            <control shapeId="1077" r:id="rId17" name="Check Box 53">
              <controlPr defaultSize="0" autoFill="0" autoLine="0" autoPict="0">
                <anchor moveWithCells="1">
                  <from>
                    <xdr:col>7</xdr:col>
                    <xdr:colOff>28575</xdr:colOff>
                    <xdr:row>15</xdr:row>
                    <xdr:rowOff>266700</xdr:rowOff>
                  </from>
                  <to>
                    <xdr:col>8</xdr:col>
                    <xdr:colOff>161925</xdr:colOff>
                    <xdr:row>17</xdr:row>
                    <xdr:rowOff>57150</xdr:rowOff>
                  </to>
                </anchor>
              </controlPr>
            </control>
          </mc:Choice>
        </mc:AlternateContent>
        <mc:AlternateContent xmlns:mc="http://schemas.openxmlformats.org/markup-compatibility/2006">
          <mc:Choice Requires="x14">
            <control shapeId="1078" r:id="rId18" name="Check Box 54">
              <controlPr defaultSize="0" autoFill="0" autoLine="0" autoPict="0">
                <anchor moveWithCells="1">
                  <from>
                    <xdr:col>7</xdr:col>
                    <xdr:colOff>28575</xdr:colOff>
                    <xdr:row>16</xdr:row>
                    <xdr:rowOff>114300</xdr:rowOff>
                  </from>
                  <to>
                    <xdr:col>8</xdr:col>
                    <xdr:colOff>152400</xdr:colOff>
                    <xdr:row>18</xdr:row>
                    <xdr:rowOff>47625</xdr:rowOff>
                  </to>
                </anchor>
              </controlPr>
            </control>
          </mc:Choice>
        </mc:AlternateContent>
        <mc:AlternateContent xmlns:mc="http://schemas.openxmlformats.org/markup-compatibility/2006">
          <mc:Choice Requires="x14">
            <control shapeId="1079" r:id="rId19" name="Check Box 55">
              <controlPr defaultSize="0" autoFill="0" autoLine="0" autoPict="0">
                <anchor moveWithCells="1">
                  <from>
                    <xdr:col>7</xdr:col>
                    <xdr:colOff>28575</xdr:colOff>
                    <xdr:row>17</xdr:row>
                    <xdr:rowOff>114300</xdr:rowOff>
                  </from>
                  <to>
                    <xdr:col>8</xdr:col>
                    <xdr:colOff>152400</xdr:colOff>
                    <xdr:row>19</xdr:row>
                    <xdr:rowOff>47625</xdr:rowOff>
                  </to>
                </anchor>
              </controlPr>
            </control>
          </mc:Choice>
        </mc:AlternateContent>
        <mc:AlternateContent xmlns:mc="http://schemas.openxmlformats.org/markup-compatibility/2006">
          <mc:Choice Requires="x14">
            <control shapeId="1080" r:id="rId20" name="Check Box 56">
              <controlPr defaultSize="0" autoFill="0" autoLine="0" autoPict="0">
                <anchor moveWithCells="1">
                  <from>
                    <xdr:col>7</xdr:col>
                    <xdr:colOff>28575</xdr:colOff>
                    <xdr:row>18</xdr:row>
                    <xdr:rowOff>114300</xdr:rowOff>
                  </from>
                  <to>
                    <xdr:col>8</xdr:col>
                    <xdr:colOff>152400</xdr:colOff>
                    <xdr:row>19</xdr:row>
                    <xdr:rowOff>180975</xdr:rowOff>
                  </to>
                </anchor>
              </controlPr>
            </control>
          </mc:Choice>
        </mc:AlternateContent>
        <mc:AlternateContent xmlns:mc="http://schemas.openxmlformats.org/markup-compatibility/2006">
          <mc:Choice Requires="x14">
            <control shapeId="1081" r:id="rId21" name="Check Box 57">
              <controlPr defaultSize="0" autoFill="0" autoLine="0" autoPict="0">
                <anchor moveWithCells="1">
                  <from>
                    <xdr:col>7</xdr:col>
                    <xdr:colOff>28575</xdr:colOff>
                    <xdr:row>19</xdr:row>
                    <xdr:rowOff>419100</xdr:rowOff>
                  </from>
                  <to>
                    <xdr:col>8</xdr:col>
                    <xdr:colOff>152400</xdr:colOff>
                    <xdr:row>20</xdr:row>
                    <xdr:rowOff>200025</xdr:rowOff>
                  </to>
                </anchor>
              </controlPr>
            </control>
          </mc:Choice>
        </mc:AlternateContent>
        <mc:AlternateContent xmlns:mc="http://schemas.openxmlformats.org/markup-compatibility/2006">
          <mc:Choice Requires="x14">
            <control shapeId="1082" r:id="rId22" name="Check Box 58">
              <controlPr defaultSize="0" autoFill="0" autoLine="0" autoPict="0">
                <anchor moveWithCells="1">
                  <from>
                    <xdr:col>7</xdr:col>
                    <xdr:colOff>28575</xdr:colOff>
                    <xdr:row>20</xdr:row>
                    <xdr:rowOff>247650</xdr:rowOff>
                  </from>
                  <to>
                    <xdr:col>8</xdr:col>
                    <xdr:colOff>152400</xdr:colOff>
                    <xdr:row>22</xdr:row>
                    <xdr:rowOff>28575</xdr:rowOff>
                  </to>
                </anchor>
              </controlPr>
            </control>
          </mc:Choice>
        </mc:AlternateContent>
        <mc:AlternateContent xmlns:mc="http://schemas.openxmlformats.org/markup-compatibility/2006">
          <mc:Choice Requires="x14">
            <control shapeId="1083" r:id="rId23" name="Check Box 59">
              <controlPr defaultSize="0" autoFill="0" autoLine="0" autoPict="0">
                <anchor moveWithCells="1">
                  <from>
                    <xdr:col>7</xdr:col>
                    <xdr:colOff>28575</xdr:colOff>
                    <xdr:row>21</xdr:row>
                    <xdr:rowOff>95250</xdr:rowOff>
                  </from>
                  <to>
                    <xdr:col>8</xdr:col>
                    <xdr:colOff>152400</xdr:colOff>
                    <xdr:row>23</xdr:row>
                    <xdr:rowOff>28575</xdr:rowOff>
                  </to>
                </anchor>
              </controlPr>
            </control>
          </mc:Choice>
        </mc:AlternateContent>
        <mc:AlternateContent xmlns:mc="http://schemas.openxmlformats.org/markup-compatibility/2006">
          <mc:Choice Requires="x14">
            <control shapeId="1084" r:id="rId24" name="Check Box 60">
              <controlPr defaultSize="0" autoFill="0" autoLine="0" autoPict="0">
                <anchor moveWithCells="1">
                  <from>
                    <xdr:col>7</xdr:col>
                    <xdr:colOff>28575</xdr:colOff>
                    <xdr:row>22</xdr:row>
                    <xdr:rowOff>95250</xdr:rowOff>
                  </from>
                  <to>
                    <xdr:col>8</xdr:col>
                    <xdr:colOff>152400</xdr:colOff>
                    <xdr:row>23</xdr:row>
                    <xdr:rowOff>161925</xdr:rowOff>
                  </to>
                </anchor>
              </controlPr>
            </control>
          </mc:Choice>
        </mc:AlternateContent>
        <mc:AlternateContent xmlns:mc="http://schemas.openxmlformats.org/markup-compatibility/2006">
          <mc:Choice Requires="x14">
            <control shapeId="1085" r:id="rId25" name="Check Box 61">
              <controlPr defaultSize="0" autoFill="0" autoLine="0" autoPict="0">
                <anchor moveWithCells="1">
                  <from>
                    <xdr:col>7</xdr:col>
                    <xdr:colOff>28575</xdr:colOff>
                    <xdr:row>23</xdr:row>
                    <xdr:rowOff>428625</xdr:rowOff>
                  </from>
                  <to>
                    <xdr:col>8</xdr:col>
                    <xdr:colOff>161925</xdr:colOff>
                    <xdr:row>24</xdr:row>
                    <xdr:rowOff>200025</xdr:rowOff>
                  </to>
                </anchor>
              </controlPr>
            </control>
          </mc:Choice>
        </mc:AlternateContent>
        <mc:AlternateContent xmlns:mc="http://schemas.openxmlformats.org/markup-compatibility/2006">
          <mc:Choice Requires="x14">
            <control shapeId="1086" r:id="rId26" name="Check Box 62">
              <controlPr defaultSize="0" autoFill="0" autoLine="0" autoPict="0">
                <anchor moveWithCells="1">
                  <from>
                    <xdr:col>7</xdr:col>
                    <xdr:colOff>28575</xdr:colOff>
                    <xdr:row>24</xdr:row>
                    <xdr:rowOff>247650</xdr:rowOff>
                  </from>
                  <to>
                    <xdr:col>8</xdr:col>
                    <xdr:colOff>152400</xdr:colOff>
                    <xdr:row>26</xdr:row>
                    <xdr:rowOff>19050</xdr:rowOff>
                  </to>
                </anchor>
              </controlPr>
            </control>
          </mc:Choice>
        </mc:AlternateContent>
        <mc:AlternateContent xmlns:mc="http://schemas.openxmlformats.org/markup-compatibility/2006">
          <mc:Choice Requires="x14">
            <control shapeId="1087" r:id="rId27" name="Check Box 63">
              <controlPr defaultSize="0" autoFill="0" autoLine="0" autoPict="0">
                <anchor moveWithCells="1">
                  <from>
                    <xdr:col>7</xdr:col>
                    <xdr:colOff>28575</xdr:colOff>
                    <xdr:row>25</xdr:row>
                    <xdr:rowOff>95250</xdr:rowOff>
                  </from>
                  <to>
                    <xdr:col>8</xdr:col>
                    <xdr:colOff>152400</xdr:colOff>
                    <xdr:row>26</xdr:row>
                    <xdr:rowOff>171450</xdr:rowOff>
                  </to>
                </anchor>
              </controlPr>
            </control>
          </mc:Choice>
        </mc:AlternateContent>
        <mc:AlternateContent xmlns:mc="http://schemas.openxmlformats.org/markup-compatibility/2006">
          <mc:Choice Requires="x14">
            <control shapeId="1088" r:id="rId28" name="Check Box 64">
              <controlPr defaultSize="0" autoFill="0" autoLine="0" autoPict="0">
                <anchor moveWithCells="1">
                  <from>
                    <xdr:col>7</xdr:col>
                    <xdr:colOff>28575</xdr:colOff>
                    <xdr:row>26</xdr:row>
                    <xdr:rowOff>285750</xdr:rowOff>
                  </from>
                  <to>
                    <xdr:col>8</xdr:col>
                    <xdr:colOff>152400</xdr:colOff>
                    <xdr:row>27</xdr:row>
                    <xdr:rowOff>190500</xdr:rowOff>
                  </to>
                </anchor>
              </controlPr>
            </control>
          </mc:Choice>
        </mc:AlternateContent>
        <mc:AlternateContent xmlns:mc="http://schemas.openxmlformats.org/markup-compatibility/2006">
          <mc:Choice Requires="x14">
            <control shapeId="1089" r:id="rId29" name="Check Box 65">
              <controlPr defaultSize="0" autoFill="0" autoLine="0" autoPict="0">
                <anchor moveWithCells="1">
                  <from>
                    <xdr:col>7</xdr:col>
                    <xdr:colOff>19050</xdr:colOff>
                    <xdr:row>30</xdr:row>
                    <xdr:rowOff>171450</xdr:rowOff>
                  </from>
                  <to>
                    <xdr:col>8</xdr:col>
                    <xdr:colOff>133350</xdr:colOff>
                    <xdr:row>31</xdr:row>
                    <xdr:rowOff>190500</xdr:rowOff>
                  </to>
                </anchor>
              </controlPr>
            </control>
          </mc:Choice>
        </mc:AlternateContent>
        <mc:AlternateContent xmlns:mc="http://schemas.openxmlformats.org/markup-compatibility/2006">
          <mc:Choice Requires="x14">
            <control shapeId="1090" r:id="rId30" name="Check Box 66">
              <controlPr defaultSize="0" autoFill="0" autoLine="0" autoPict="0">
                <anchor moveWithCells="1">
                  <from>
                    <xdr:col>7</xdr:col>
                    <xdr:colOff>19050</xdr:colOff>
                    <xdr:row>31</xdr:row>
                    <xdr:rowOff>276225</xdr:rowOff>
                  </from>
                  <to>
                    <xdr:col>8</xdr:col>
                    <xdr:colOff>123825</xdr:colOff>
                    <xdr:row>32</xdr:row>
                    <xdr:rowOff>190500</xdr:rowOff>
                  </to>
                </anchor>
              </controlPr>
            </control>
          </mc:Choice>
        </mc:AlternateContent>
        <mc:AlternateContent xmlns:mc="http://schemas.openxmlformats.org/markup-compatibility/2006">
          <mc:Choice Requires="x14">
            <control shapeId="1091" r:id="rId31" name="Check Box 67">
              <controlPr defaultSize="0" autoFill="0" autoLine="0" autoPict="0">
                <anchor moveWithCells="1">
                  <from>
                    <xdr:col>7</xdr:col>
                    <xdr:colOff>19050</xdr:colOff>
                    <xdr:row>32</xdr:row>
                    <xdr:rowOff>419100</xdr:rowOff>
                  </from>
                  <to>
                    <xdr:col>8</xdr:col>
                    <xdr:colOff>133350</xdr:colOff>
                    <xdr:row>33</xdr:row>
                    <xdr:rowOff>209550</xdr:rowOff>
                  </to>
                </anchor>
              </controlPr>
            </control>
          </mc:Choice>
        </mc:AlternateContent>
        <mc:AlternateContent xmlns:mc="http://schemas.openxmlformats.org/markup-compatibility/2006">
          <mc:Choice Requires="x14">
            <control shapeId="1092" r:id="rId32" name="Check Box 68">
              <controlPr defaultSize="0" autoFill="0" autoLine="0" autoPict="0">
                <anchor moveWithCells="1">
                  <from>
                    <xdr:col>7</xdr:col>
                    <xdr:colOff>19050</xdr:colOff>
                    <xdr:row>33</xdr:row>
                    <xdr:rowOff>276225</xdr:rowOff>
                  </from>
                  <to>
                    <xdr:col>8</xdr:col>
                    <xdr:colOff>133350</xdr:colOff>
                    <xdr:row>34</xdr:row>
                    <xdr:rowOff>190500</xdr:rowOff>
                  </to>
                </anchor>
              </controlPr>
            </control>
          </mc:Choice>
        </mc:AlternateContent>
        <mc:AlternateContent xmlns:mc="http://schemas.openxmlformats.org/markup-compatibility/2006">
          <mc:Choice Requires="x14">
            <control shapeId="1095" r:id="rId33" name="Check Box 71">
              <controlPr defaultSize="0" autoFill="0" autoLine="0" autoPict="0">
                <anchor moveWithCells="1">
                  <from>
                    <xdr:col>8</xdr:col>
                    <xdr:colOff>28575</xdr:colOff>
                    <xdr:row>2</xdr:row>
                    <xdr:rowOff>152400</xdr:rowOff>
                  </from>
                  <to>
                    <xdr:col>9</xdr:col>
                    <xdr:colOff>142875</xdr:colOff>
                    <xdr:row>4</xdr:row>
                    <xdr:rowOff>38100</xdr:rowOff>
                  </to>
                </anchor>
              </controlPr>
            </control>
          </mc:Choice>
        </mc:AlternateContent>
        <mc:AlternateContent xmlns:mc="http://schemas.openxmlformats.org/markup-compatibility/2006">
          <mc:Choice Requires="x14">
            <control shapeId="1096" r:id="rId34" name="Check Box 72">
              <controlPr defaultSize="0" autoFill="0" autoLine="0" autoPict="0">
                <anchor moveWithCells="1">
                  <from>
                    <xdr:col>8</xdr:col>
                    <xdr:colOff>28575</xdr:colOff>
                    <xdr:row>3</xdr:row>
                    <xdr:rowOff>114300</xdr:rowOff>
                  </from>
                  <to>
                    <xdr:col>9</xdr:col>
                    <xdr:colOff>142875</xdr:colOff>
                    <xdr:row>5</xdr:row>
                    <xdr:rowOff>38100</xdr:rowOff>
                  </to>
                </anchor>
              </controlPr>
            </control>
          </mc:Choice>
        </mc:AlternateContent>
        <mc:AlternateContent xmlns:mc="http://schemas.openxmlformats.org/markup-compatibility/2006">
          <mc:Choice Requires="x14">
            <control shapeId="1097" r:id="rId35" name="Check Box 73">
              <controlPr defaultSize="0" autoFill="0" autoLine="0" autoPict="0">
                <anchor moveWithCells="1">
                  <from>
                    <xdr:col>8</xdr:col>
                    <xdr:colOff>28575</xdr:colOff>
                    <xdr:row>4</xdr:row>
                    <xdr:rowOff>114300</xdr:rowOff>
                  </from>
                  <to>
                    <xdr:col>9</xdr:col>
                    <xdr:colOff>142875</xdr:colOff>
                    <xdr:row>6</xdr:row>
                    <xdr:rowOff>38100</xdr:rowOff>
                  </to>
                </anchor>
              </controlPr>
            </control>
          </mc:Choice>
        </mc:AlternateContent>
        <mc:AlternateContent xmlns:mc="http://schemas.openxmlformats.org/markup-compatibility/2006">
          <mc:Choice Requires="x14">
            <control shapeId="1098" r:id="rId36" name="Check Box 74">
              <controlPr defaultSize="0" autoFill="0" autoLine="0" autoPict="0">
                <anchor moveWithCells="1">
                  <from>
                    <xdr:col>8</xdr:col>
                    <xdr:colOff>28575</xdr:colOff>
                    <xdr:row>5</xdr:row>
                    <xdr:rowOff>114300</xdr:rowOff>
                  </from>
                  <to>
                    <xdr:col>9</xdr:col>
                    <xdr:colOff>152400</xdr:colOff>
                    <xdr:row>6</xdr:row>
                    <xdr:rowOff>190500</xdr:rowOff>
                  </to>
                </anchor>
              </controlPr>
            </control>
          </mc:Choice>
        </mc:AlternateContent>
        <mc:AlternateContent xmlns:mc="http://schemas.openxmlformats.org/markup-compatibility/2006">
          <mc:Choice Requires="x14">
            <control shapeId="1099" r:id="rId37" name="Check Box 75">
              <controlPr defaultSize="0" autoFill="0" autoLine="0" autoPict="0">
                <anchor moveWithCells="1">
                  <from>
                    <xdr:col>8</xdr:col>
                    <xdr:colOff>28575</xdr:colOff>
                    <xdr:row>6</xdr:row>
                    <xdr:rowOff>276225</xdr:rowOff>
                  </from>
                  <to>
                    <xdr:col>9</xdr:col>
                    <xdr:colOff>152400</xdr:colOff>
                    <xdr:row>7</xdr:row>
                    <xdr:rowOff>209550</xdr:rowOff>
                  </to>
                </anchor>
              </controlPr>
            </control>
          </mc:Choice>
        </mc:AlternateContent>
        <mc:AlternateContent xmlns:mc="http://schemas.openxmlformats.org/markup-compatibility/2006">
          <mc:Choice Requires="x14">
            <control shapeId="1101" r:id="rId38" name="Check Box 77">
              <controlPr defaultSize="0" autoFill="0" autoLine="0" autoPict="0">
                <anchor moveWithCells="1">
                  <from>
                    <xdr:col>8</xdr:col>
                    <xdr:colOff>28575</xdr:colOff>
                    <xdr:row>8</xdr:row>
                    <xdr:rowOff>95250</xdr:rowOff>
                  </from>
                  <to>
                    <xdr:col>9</xdr:col>
                    <xdr:colOff>152400</xdr:colOff>
                    <xdr:row>10</xdr:row>
                    <xdr:rowOff>28575</xdr:rowOff>
                  </to>
                </anchor>
              </controlPr>
            </control>
          </mc:Choice>
        </mc:AlternateContent>
        <mc:AlternateContent xmlns:mc="http://schemas.openxmlformats.org/markup-compatibility/2006">
          <mc:Choice Requires="x14">
            <control shapeId="1102" r:id="rId39" name="Check Box 78">
              <controlPr defaultSize="0" autoFill="0" autoLine="0" autoPict="0">
                <anchor moveWithCells="1">
                  <from>
                    <xdr:col>8</xdr:col>
                    <xdr:colOff>28575</xdr:colOff>
                    <xdr:row>9</xdr:row>
                    <xdr:rowOff>95250</xdr:rowOff>
                  </from>
                  <to>
                    <xdr:col>9</xdr:col>
                    <xdr:colOff>152400</xdr:colOff>
                    <xdr:row>11</xdr:row>
                    <xdr:rowOff>28575</xdr:rowOff>
                  </to>
                </anchor>
              </controlPr>
            </control>
          </mc:Choice>
        </mc:AlternateContent>
        <mc:AlternateContent xmlns:mc="http://schemas.openxmlformats.org/markup-compatibility/2006">
          <mc:Choice Requires="x14">
            <control shapeId="1103" r:id="rId40" name="Check Box 79">
              <controlPr defaultSize="0" autoFill="0" autoLine="0" autoPict="0">
                <anchor moveWithCells="1">
                  <from>
                    <xdr:col>8</xdr:col>
                    <xdr:colOff>28575</xdr:colOff>
                    <xdr:row>10</xdr:row>
                    <xdr:rowOff>104775</xdr:rowOff>
                  </from>
                  <to>
                    <xdr:col>9</xdr:col>
                    <xdr:colOff>152400</xdr:colOff>
                    <xdr:row>11</xdr:row>
                    <xdr:rowOff>171450</xdr:rowOff>
                  </to>
                </anchor>
              </controlPr>
            </control>
          </mc:Choice>
        </mc:AlternateContent>
        <mc:AlternateContent xmlns:mc="http://schemas.openxmlformats.org/markup-compatibility/2006">
          <mc:Choice Requires="x14">
            <control shapeId="1105" r:id="rId41" name="Check Box 81">
              <controlPr defaultSize="0" autoFill="0" autoLine="0" autoPict="0">
                <anchor moveWithCells="1">
                  <from>
                    <xdr:col>8</xdr:col>
                    <xdr:colOff>28575</xdr:colOff>
                    <xdr:row>12</xdr:row>
                    <xdr:rowOff>114300</xdr:rowOff>
                  </from>
                  <to>
                    <xdr:col>9</xdr:col>
                    <xdr:colOff>152400</xdr:colOff>
                    <xdr:row>14</xdr:row>
                    <xdr:rowOff>47625</xdr:rowOff>
                  </to>
                </anchor>
              </controlPr>
            </control>
          </mc:Choice>
        </mc:AlternateContent>
        <mc:AlternateContent xmlns:mc="http://schemas.openxmlformats.org/markup-compatibility/2006">
          <mc:Choice Requires="x14">
            <control shapeId="1106" r:id="rId42" name="Check Box 82">
              <controlPr defaultSize="0" autoFill="0" autoLine="0" autoPict="0">
                <anchor moveWithCells="1">
                  <from>
                    <xdr:col>8</xdr:col>
                    <xdr:colOff>28575</xdr:colOff>
                    <xdr:row>13</xdr:row>
                    <xdr:rowOff>114300</xdr:rowOff>
                  </from>
                  <to>
                    <xdr:col>9</xdr:col>
                    <xdr:colOff>152400</xdr:colOff>
                    <xdr:row>15</xdr:row>
                    <xdr:rowOff>47625</xdr:rowOff>
                  </to>
                </anchor>
              </controlPr>
            </control>
          </mc:Choice>
        </mc:AlternateContent>
        <mc:AlternateContent xmlns:mc="http://schemas.openxmlformats.org/markup-compatibility/2006">
          <mc:Choice Requires="x14">
            <control shapeId="1107" r:id="rId43" name="Check Box 83">
              <controlPr defaultSize="0" autoFill="0" autoLine="0" autoPict="0">
                <anchor moveWithCells="1">
                  <from>
                    <xdr:col>8</xdr:col>
                    <xdr:colOff>28575</xdr:colOff>
                    <xdr:row>14</xdr:row>
                    <xdr:rowOff>114300</xdr:rowOff>
                  </from>
                  <to>
                    <xdr:col>9</xdr:col>
                    <xdr:colOff>152400</xdr:colOff>
                    <xdr:row>15</xdr:row>
                    <xdr:rowOff>180975</xdr:rowOff>
                  </to>
                </anchor>
              </controlPr>
            </control>
          </mc:Choice>
        </mc:AlternateContent>
        <mc:AlternateContent xmlns:mc="http://schemas.openxmlformats.org/markup-compatibility/2006">
          <mc:Choice Requires="x14">
            <control shapeId="1109" r:id="rId44" name="Check Box 85">
              <controlPr defaultSize="0" autoFill="0" autoLine="0" autoPict="0">
                <anchor moveWithCells="1">
                  <from>
                    <xdr:col>8</xdr:col>
                    <xdr:colOff>28575</xdr:colOff>
                    <xdr:row>16</xdr:row>
                    <xdr:rowOff>114300</xdr:rowOff>
                  </from>
                  <to>
                    <xdr:col>9</xdr:col>
                    <xdr:colOff>152400</xdr:colOff>
                    <xdr:row>18</xdr:row>
                    <xdr:rowOff>47625</xdr:rowOff>
                  </to>
                </anchor>
              </controlPr>
            </control>
          </mc:Choice>
        </mc:AlternateContent>
        <mc:AlternateContent xmlns:mc="http://schemas.openxmlformats.org/markup-compatibility/2006">
          <mc:Choice Requires="x14">
            <control shapeId="1110" r:id="rId45" name="Check Box 86">
              <controlPr defaultSize="0" autoFill="0" autoLine="0" autoPict="0">
                <anchor moveWithCells="1">
                  <from>
                    <xdr:col>8</xdr:col>
                    <xdr:colOff>28575</xdr:colOff>
                    <xdr:row>17</xdr:row>
                    <xdr:rowOff>114300</xdr:rowOff>
                  </from>
                  <to>
                    <xdr:col>9</xdr:col>
                    <xdr:colOff>152400</xdr:colOff>
                    <xdr:row>19</xdr:row>
                    <xdr:rowOff>47625</xdr:rowOff>
                  </to>
                </anchor>
              </controlPr>
            </control>
          </mc:Choice>
        </mc:AlternateContent>
        <mc:AlternateContent xmlns:mc="http://schemas.openxmlformats.org/markup-compatibility/2006">
          <mc:Choice Requires="x14">
            <control shapeId="1111" r:id="rId46" name="Check Box 87">
              <controlPr defaultSize="0" autoFill="0" autoLine="0" autoPict="0">
                <anchor moveWithCells="1">
                  <from>
                    <xdr:col>8</xdr:col>
                    <xdr:colOff>28575</xdr:colOff>
                    <xdr:row>18</xdr:row>
                    <xdr:rowOff>114300</xdr:rowOff>
                  </from>
                  <to>
                    <xdr:col>9</xdr:col>
                    <xdr:colOff>152400</xdr:colOff>
                    <xdr:row>19</xdr:row>
                    <xdr:rowOff>180975</xdr:rowOff>
                  </to>
                </anchor>
              </controlPr>
            </control>
          </mc:Choice>
        </mc:AlternateContent>
        <mc:AlternateContent xmlns:mc="http://schemas.openxmlformats.org/markup-compatibility/2006">
          <mc:Choice Requires="x14">
            <control shapeId="1113" r:id="rId47" name="Check Box 89">
              <controlPr defaultSize="0" autoFill="0" autoLine="0" autoPict="0">
                <anchor moveWithCells="1">
                  <from>
                    <xdr:col>8</xdr:col>
                    <xdr:colOff>28575</xdr:colOff>
                    <xdr:row>20</xdr:row>
                    <xdr:rowOff>247650</xdr:rowOff>
                  </from>
                  <to>
                    <xdr:col>9</xdr:col>
                    <xdr:colOff>152400</xdr:colOff>
                    <xdr:row>22</xdr:row>
                    <xdr:rowOff>28575</xdr:rowOff>
                  </to>
                </anchor>
              </controlPr>
            </control>
          </mc:Choice>
        </mc:AlternateContent>
        <mc:AlternateContent xmlns:mc="http://schemas.openxmlformats.org/markup-compatibility/2006">
          <mc:Choice Requires="x14">
            <control shapeId="1114" r:id="rId48" name="Check Box 90">
              <controlPr defaultSize="0" autoFill="0" autoLine="0" autoPict="0">
                <anchor moveWithCells="1">
                  <from>
                    <xdr:col>8</xdr:col>
                    <xdr:colOff>28575</xdr:colOff>
                    <xdr:row>21</xdr:row>
                    <xdr:rowOff>95250</xdr:rowOff>
                  </from>
                  <to>
                    <xdr:col>9</xdr:col>
                    <xdr:colOff>152400</xdr:colOff>
                    <xdr:row>23</xdr:row>
                    <xdr:rowOff>28575</xdr:rowOff>
                  </to>
                </anchor>
              </controlPr>
            </control>
          </mc:Choice>
        </mc:AlternateContent>
        <mc:AlternateContent xmlns:mc="http://schemas.openxmlformats.org/markup-compatibility/2006">
          <mc:Choice Requires="x14">
            <control shapeId="1115" r:id="rId49" name="Check Box 91">
              <controlPr defaultSize="0" autoFill="0" autoLine="0" autoPict="0">
                <anchor moveWithCells="1">
                  <from>
                    <xdr:col>8</xdr:col>
                    <xdr:colOff>28575</xdr:colOff>
                    <xdr:row>22</xdr:row>
                    <xdr:rowOff>95250</xdr:rowOff>
                  </from>
                  <to>
                    <xdr:col>9</xdr:col>
                    <xdr:colOff>152400</xdr:colOff>
                    <xdr:row>23</xdr:row>
                    <xdr:rowOff>161925</xdr:rowOff>
                  </to>
                </anchor>
              </controlPr>
            </control>
          </mc:Choice>
        </mc:AlternateContent>
        <mc:AlternateContent xmlns:mc="http://schemas.openxmlformats.org/markup-compatibility/2006">
          <mc:Choice Requires="x14">
            <control shapeId="1117" r:id="rId50" name="Check Box 93">
              <controlPr defaultSize="0" autoFill="0" autoLine="0" autoPict="0">
                <anchor moveWithCells="1">
                  <from>
                    <xdr:col>8</xdr:col>
                    <xdr:colOff>28575</xdr:colOff>
                    <xdr:row>24</xdr:row>
                    <xdr:rowOff>247650</xdr:rowOff>
                  </from>
                  <to>
                    <xdr:col>9</xdr:col>
                    <xdr:colOff>152400</xdr:colOff>
                    <xdr:row>26</xdr:row>
                    <xdr:rowOff>19050</xdr:rowOff>
                  </to>
                </anchor>
              </controlPr>
            </control>
          </mc:Choice>
        </mc:AlternateContent>
        <mc:AlternateContent xmlns:mc="http://schemas.openxmlformats.org/markup-compatibility/2006">
          <mc:Choice Requires="x14">
            <control shapeId="1118" r:id="rId51" name="Check Box 94">
              <controlPr defaultSize="0" autoFill="0" autoLine="0" autoPict="0">
                <anchor moveWithCells="1">
                  <from>
                    <xdr:col>8</xdr:col>
                    <xdr:colOff>28575</xdr:colOff>
                    <xdr:row>25</xdr:row>
                    <xdr:rowOff>95250</xdr:rowOff>
                  </from>
                  <to>
                    <xdr:col>9</xdr:col>
                    <xdr:colOff>152400</xdr:colOff>
                    <xdr:row>26</xdr:row>
                    <xdr:rowOff>171450</xdr:rowOff>
                  </to>
                </anchor>
              </controlPr>
            </control>
          </mc:Choice>
        </mc:AlternateContent>
        <mc:AlternateContent xmlns:mc="http://schemas.openxmlformats.org/markup-compatibility/2006">
          <mc:Choice Requires="x14">
            <control shapeId="1119" r:id="rId52" name="Check Box 95">
              <controlPr defaultSize="0" autoFill="0" autoLine="0" autoPict="0">
                <anchor moveWithCells="1">
                  <from>
                    <xdr:col>8</xdr:col>
                    <xdr:colOff>28575</xdr:colOff>
                    <xdr:row>26</xdr:row>
                    <xdr:rowOff>285750</xdr:rowOff>
                  </from>
                  <to>
                    <xdr:col>9</xdr:col>
                    <xdr:colOff>152400</xdr:colOff>
                    <xdr:row>27</xdr:row>
                    <xdr:rowOff>190500</xdr:rowOff>
                  </to>
                </anchor>
              </controlPr>
            </control>
          </mc:Choice>
        </mc:AlternateContent>
        <mc:AlternateContent xmlns:mc="http://schemas.openxmlformats.org/markup-compatibility/2006">
          <mc:Choice Requires="x14">
            <control shapeId="1120" r:id="rId53" name="Check Box 96">
              <controlPr defaultSize="0" autoFill="0" autoLine="0" autoPict="0">
                <anchor moveWithCells="1">
                  <from>
                    <xdr:col>8</xdr:col>
                    <xdr:colOff>19050</xdr:colOff>
                    <xdr:row>30</xdr:row>
                    <xdr:rowOff>171450</xdr:rowOff>
                  </from>
                  <to>
                    <xdr:col>9</xdr:col>
                    <xdr:colOff>133350</xdr:colOff>
                    <xdr:row>31</xdr:row>
                    <xdr:rowOff>190500</xdr:rowOff>
                  </to>
                </anchor>
              </controlPr>
            </control>
          </mc:Choice>
        </mc:AlternateContent>
        <mc:AlternateContent xmlns:mc="http://schemas.openxmlformats.org/markup-compatibility/2006">
          <mc:Choice Requires="x14">
            <control shapeId="1121" r:id="rId54" name="Check Box 97">
              <controlPr defaultSize="0" autoFill="0" autoLine="0" autoPict="0">
                <anchor moveWithCells="1">
                  <from>
                    <xdr:col>8</xdr:col>
                    <xdr:colOff>19050</xdr:colOff>
                    <xdr:row>31</xdr:row>
                    <xdr:rowOff>276225</xdr:rowOff>
                  </from>
                  <to>
                    <xdr:col>9</xdr:col>
                    <xdr:colOff>123825</xdr:colOff>
                    <xdr:row>32</xdr:row>
                    <xdr:rowOff>190500</xdr:rowOff>
                  </to>
                </anchor>
              </controlPr>
            </control>
          </mc:Choice>
        </mc:AlternateContent>
        <mc:AlternateContent xmlns:mc="http://schemas.openxmlformats.org/markup-compatibility/2006">
          <mc:Choice Requires="x14">
            <control shapeId="1208" r:id="rId55" name="Check Box 184">
              <controlPr defaultSize="0" autoFill="0" autoLine="0" autoPict="0">
                <anchor moveWithCells="1">
                  <from>
                    <xdr:col>8</xdr:col>
                    <xdr:colOff>28575</xdr:colOff>
                    <xdr:row>7</xdr:row>
                    <xdr:rowOff>561975</xdr:rowOff>
                  </from>
                  <to>
                    <xdr:col>9</xdr:col>
                    <xdr:colOff>142875</xdr:colOff>
                    <xdr:row>9</xdr:row>
                    <xdr:rowOff>38100</xdr:rowOff>
                  </to>
                </anchor>
              </controlPr>
            </control>
          </mc:Choice>
        </mc:AlternateContent>
        <mc:AlternateContent xmlns:mc="http://schemas.openxmlformats.org/markup-compatibility/2006">
          <mc:Choice Requires="x14">
            <control shapeId="1210" r:id="rId56" name="Check Box 186">
              <controlPr defaultSize="0" autoFill="0" autoLine="0" autoPict="0">
                <anchor moveWithCells="1">
                  <from>
                    <xdr:col>8</xdr:col>
                    <xdr:colOff>28575</xdr:colOff>
                    <xdr:row>9</xdr:row>
                    <xdr:rowOff>95250</xdr:rowOff>
                  </from>
                  <to>
                    <xdr:col>9</xdr:col>
                    <xdr:colOff>142875</xdr:colOff>
                    <xdr:row>11</xdr:row>
                    <xdr:rowOff>28575</xdr:rowOff>
                  </to>
                </anchor>
              </controlPr>
            </control>
          </mc:Choice>
        </mc:AlternateContent>
        <mc:AlternateContent xmlns:mc="http://schemas.openxmlformats.org/markup-compatibility/2006">
          <mc:Choice Requires="x14">
            <control shapeId="1211" r:id="rId57" name="Check Box 187">
              <controlPr defaultSize="0" autoFill="0" autoLine="0" autoPict="0">
                <anchor moveWithCells="1">
                  <from>
                    <xdr:col>8</xdr:col>
                    <xdr:colOff>28575</xdr:colOff>
                    <xdr:row>10</xdr:row>
                    <xdr:rowOff>104775</xdr:rowOff>
                  </from>
                  <to>
                    <xdr:col>9</xdr:col>
                    <xdr:colOff>142875</xdr:colOff>
                    <xdr:row>11</xdr:row>
                    <xdr:rowOff>171450</xdr:rowOff>
                  </to>
                </anchor>
              </controlPr>
            </control>
          </mc:Choice>
        </mc:AlternateContent>
        <mc:AlternateContent xmlns:mc="http://schemas.openxmlformats.org/markup-compatibility/2006">
          <mc:Choice Requires="x14">
            <control shapeId="1212" r:id="rId58" name="Check Box 188">
              <controlPr defaultSize="0" autoFill="0" autoLine="0" autoPict="0">
                <anchor moveWithCells="1">
                  <from>
                    <xdr:col>8</xdr:col>
                    <xdr:colOff>28575</xdr:colOff>
                    <xdr:row>11</xdr:row>
                    <xdr:rowOff>266700</xdr:rowOff>
                  </from>
                  <to>
                    <xdr:col>9</xdr:col>
                    <xdr:colOff>152400</xdr:colOff>
                    <xdr:row>13</xdr:row>
                    <xdr:rowOff>57150</xdr:rowOff>
                  </to>
                </anchor>
              </controlPr>
            </control>
          </mc:Choice>
        </mc:AlternateContent>
        <mc:AlternateContent xmlns:mc="http://schemas.openxmlformats.org/markup-compatibility/2006">
          <mc:Choice Requires="x14">
            <control shapeId="1213" r:id="rId59" name="Check Box 189">
              <controlPr defaultSize="0" autoFill="0" autoLine="0" autoPict="0">
                <anchor moveWithCells="1">
                  <from>
                    <xdr:col>8</xdr:col>
                    <xdr:colOff>28575</xdr:colOff>
                    <xdr:row>12</xdr:row>
                    <xdr:rowOff>114300</xdr:rowOff>
                  </from>
                  <to>
                    <xdr:col>9</xdr:col>
                    <xdr:colOff>142875</xdr:colOff>
                    <xdr:row>14</xdr:row>
                    <xdr:rowOff>47625</xdr:rowOff>
                  </to>
                </anchor>
              </controlPr>
            </control>
          </mc:Choice>
        </mc:AlternateContent>
        <mc:AlternateContent xmlns:mc="http://schemas.openxmlformats.org/markup-compatibility/2006">
          <mc:Choice Requires="x14">
            <control shapeId="1214" r:id="rId60" name="Check Box 190">
              <controlPr defaultSize="0" autoFill="0" autoLine="0" autoPict="0">
                <anchor moveWithCells="1">
                  <from>
                    <xdr:col>8</xdr:col>
                    <xdr:colOff>28575</xdr:colOff>
                    <xdr:row>13</xdr:row>
                    <xdr:rowOff>114300</xdr:rowOff>
                  </from>
                  <to>
                    <xdr:col>9</xdr:col>
                    <xdr:colOff>142875</xdr:colOff>
                    <xdr:row>15</xdr:row>
                    <xdr:rowOff>47625</xdr:rowOff>
                  </to>
                </anchor>
              </controlPr>
            </control>
          </mc:Choice>
        </mc:AlternateContent>
        <mc:AlternateContent xmlns:mc="http://schemas.openxmlformats.org/markup-compatibility/2006">
          <mc:Choice Requires="x14">
            <control shapeId="1215" r:id="rId61" name="Check Box 191">
              <controlPr defaultSize="0" autoFill="0" autoLine="0" autoPict="0">
                <anchor moveWithCells="1">
                  <from>
                    <xdr:col>8</xdr:col>
                    <xdr:colOff>28575</xdr:colOff>
                    <xdr:row>14</xdr:row>
                    <xdr:rowOff>114300</xdr:rowOff>
                  </from>
                  <to>
                    <xdr:col>9</xdr:col>
                    <xdr:colOff>142875</xdr:colOff>
                    <xdr:row>15</xdr:row>
                    <xdr:rowOff>180975</xdr:rowOff>
                  </to>
                </anchor>
              </controlPr>
            </control>
          </mc:Choice>
        </mc:AlternateContent>
        <mc:AlternateContent xmlns:mc="http://schemas.openxmlformats.org/markup-compatibility/2006">
          <mc:Choice Requires="x14">
            <control shapeId="1216" r:id="rId62" name="Check Box 192">
              <controlPr defaultSize="0" autoFill="0" autoLine="0" autoPict="0">
                <anchor moveWithCells="1">
                  <from>
                    <xdr:col>8</xdr:col>
                    <xdr:colOff>28575</xdr:colOff>
                    <xdr:row>15</xdr:row>
                    <xdr:rowOff>266700</xdr:rowOff>
                  </from>
                  <to>
                    <xdr:col>9</xdr:col>
                    <xdr:colOff>152400</xdr:colOff>
                    <xdr:row>17</xdr:row>
                    <xdr:rowOff>57150</xdr:rowOff>
                  </to>
                </anchor>
              </controlPr>
            </control>
          </mc:Choice>
        </mc:AlternateContent>
        <mc:AlternateContent xmlns:mc="http://schemas.openxmlformats.org/markup-compatibility/2006">
          <mc:Choice Requires="x14">
            <control shapeId="1217" r:id="rId63" name="Check Box 193">
              <controlPr defaultSize="0" autoFill="0" autoLine="0" autoPict="0">
                <anchor moveWithCells="1">
                  <from>
                    <xdr:col>8</xdr:col>
                    <xdr:colOff>28575</xdr:colOff>
                    <xdr:row>16</xdr:row>
                    <xdr:rowOff>114300</xdr:rowOff>
                  </from>
                  <to>
                    <xdr:col>9</xdr:col>
                    <xdr:colOff>142875</xdr:colOff>
                    <xdr:row>18</xdr:row>
                    <xdr:rowOff>47625</xdr:rowOff>
                  </to>
                </anchor>
              </controlPr>
            </control>
          </mc:Choice>
        </mc:AlternateContent>
        <mc:AlternateContent xmlns:mc="http://schemas.openxmlformats.org/markup-compatibility/2006">
          <mc:Choice Requires="x14">
            <control shapeId="1218" r:id="rId64" name="Check Box 194">
              <controlPr defaultSize="0" autoFill="0" autoLine="0" autoPict="0">
                <anchor moveWithCells="1">
                  <from>
                    <xdr:col>8</xdr:col>
                    <xdr:colOff>28575</xdr:colOff>
                    <xdr:row>17</xdr:row>
                    <xdr:rowOff>114300</xdr:rowOff>
                  </from>
                  <to>
                    <xdr:col>9</xdr:col>
                    <xdr:colOff>142875</xdr:colOff>
                    <xdr:row>19</xdr:row>
                    <xdr:rowOff>47625</xdr:rowOff>
                  </to>
                </anchor>
              </controlPr>
            </control>
          </mc:Choice>
        </mc:AlternateContent>
        <mc:AlternateContent xmlns:mc="http://schemas.openxmlformats.org/markup-compatibility/2006">
          <mc:Choice Requires="x14">
            <control shapeId="1219" r:id="rId65" name="Check Box 195">
              <controlPr defaultSize="0" autoFill="0" autoLine="0" autoPict="0">
                <anchor moveWithCells="1">
                  <from>
                    <xdr:col>8</xdr:col>
                    <xdr:colOff>28575</xdr:colOff>
                    <xdr:row>18</xdr:row>
                    <xdr:rowOff>114300</xdr:rowOff>
                  </from>
                  <to>
                    <xdr:col>9</xdr:col>
                    <xdr:colOff>142875</xdr:colOff>
                    <xdr:row>19</xdr:row>
                    <xdr:rowOff>180975</xdr:rowOff>
                  </to>
                </anchor>
              </controlPr>
            </control>
          </mc:Choice>
        </mc:AlternateContent>
        <mc:AlternateContent xmlns:mc="http://schemas.openxmlformats.org/markup-compatibility/2006">
          <mc:Choice Requires="x14">
            <control shapeId="1221" r:id="rId66" name="Check Box 197">
              <controlPr defaultSize="0" autoFill="0" autoLine="0" autoPict="0">
                <anchor moveWithCells="1">
                  <from>
                    <xdr:col>8</xdr:col>
                    <xdr:colOff>28575</xdr:colOff>
                    <xdr:row>19</xdr:row>
                    <xdr:rowOff>419100</xdr:rowOff>
                  </from>
                  <to>
                    <xdr:col>9</xdr:col>
                    <xdr:colOff>142875</xdr:colOff>
                    <xdr:row>20</xdr:row>
                    <xdr:rowOff>200025</xdr:rowOff>
                  </to>
                </anchor>
              </controlPr>
            </control>
          </mc:Choice>
        </mc:AlternateContent>
        <mc:AlternateContent xmlns:mc="http://schemas.openxmlformats.org/markup-compatibility/2006">
          <mc:Choice Requires="x14">
            <control shapeId="1223" r:id="rId67" name="Check Box 199">
              <controlPr defaultSize="0" autoFill="0" autoLine="0" autoPict="0">
                <anchor moveWithCells="1">
                  <from>
                    <xdr:col>8</xdr:col>
                    <xdr:colOff>28575</xdr:colOff>
                    <xdr:row>21</xdr:row>
                    <xdr:rowOff>95250</xdr:rowOff>
                  </from>
                  <to>
                    <xdr:col>9</xdr:col>
                    <xdr:colOff>142875</xdr:colOff>
                    <xdr:row>23</xdr:row>
                    <xdr:rowOff>28575</xdr:rowOff>
                  </to>
                </anchor>
              </controlPr>
            </control>
          </mc:Choice>
        </mc:AlternateContent>
        <mc:AlternateContent xmlns:mc="http://schemas.openxmlformats.org/markup-compatibility/2006">
          <mc:Choice Requires="x14">
            <control shapeId="1224" r:id="rId68" name="Check Box 200">
              <controlPr defaultSize="0" autoFill="0" autoLine="0" autoPict="0">
                <anchor moveWithCells="1">
                  <from>
                    <xdr:col>8</xdr:col>
                    <xdr:colOff>28575</xdr:colOff>
                    <xdr:row>22</xdr:row>
                    <xdr:rowOff>95250</xdr:rowOff>
                  </from>
                  <to>
                    <xdr:col>9</xdr:col>
                    <xdr:colOff>142875</xdr:colOff>
                    <xdr:row>23</xdr:row>
                    <xdr:rowOff>161925</xdr:rowOff>
                  </to>
                </anchor>
              </controlPr>
            </control>
          </mc:Choice>
        </mc:AlternateContent>
        <mc:AlternateContent xmlns:mc="http://schemas.openxmlformats.org/markup-compatibility/2006">
          <mc:Choice Requires="x14">
            <control shapeId="1225" r:id="rId69" name="Check Box 201">
              <controlPr defaultSize="0" autoFill="0" autoLine="0" autoPict="0">
                <anchor moveWithCells="1">
                  <from>
                    <xdr:col>8</xdr:col>
                    <xdr:colOff>28575</xdr:colOff>
                    <xdr:row>23</xdr:row>
                    <xdr:rowOff>428625</xdr:rowOff>
                  </from>
                  <to>
                    <xdr:col>9</xdr:col>
                    <xdr:colOff>152400</xdr:colOff>
                    <xdr:row>24</xdr:row>
                    <xdr:rowOff>200025</xdr:rowOff>
                  </to>
                </anchor>
              </controlPr>
            </control>
          </mc:Choice>
        </mc:AlternateContent>
        <mc:AlternateContent xmlns:mc="http://schemas.openxmlformats.org/markup-compatibility/2006">
          <mc:Choice Requires="x14">
            <control shapeId="1231" r:id="rId70" name="Check Box 207">
              <controlPr defaultSize="0" autoFill="0" autoLine="0" autoPict="0">
                <anchor moveWithCells="1">
                  <from>
                    <xdr:col>8</xdr:col>
                    <xdr:colOff>19050</xdr:colOff>
                    <xdr:row>32</xdr:row>
                    <xdr:rowOff>419100</xdr:rowOff>
                  </from>
                  <to>
                    <xdr:col>9</xdr:col>
                    <xdr:colOff>133350</xdr:colOff>
                    <xdr:row>33</xdr:row>
                    <xdr:rowOff>209550</xdr:rowOff>
                  </to>
                </anchor>
              </controlPr>
            </control>
          </mc:Choice>
        </mc:AlternateContent>
        <mc:AlternateContent xmlns:mc="http://schemas.openxmlformats.org/markup-compatibility/2006">
          <mc:Choice Requires="x14">
            <control shapeId="1232" r:id="rId71" name="Check Box 208">
              <controlPr defaultSize="0" autoFill="0" autoLine="0" autoPict="0">
                <anchor moveWithCells="1">
                  <from>
                    <xdr:col>8</xdr:col>
                    <xdr:colOff>19050</xdr:colOff>
                    <xdr:row>33</xdr:row>
                    <xdr:rowOff>276225</xdr:rowOff>
                  </from>
                  <to>
                    <xdr:col>9</xdr:col>
                    <xdr:colOff>133350</xdr:colOff>
                    <xdr:row>34</xdr:row>
                    <xdr:rowOff>190500</xdr:rowOff>
                  </to>
                </anchor>
              </controlPr>
            </control>
          </mc:Choice>
        </mc:AlternateContent>
        <mc:AlternateContent xmlns:mc="http://schemas.openxmlformats.org/markup-compatibility/2006">
          <mc:Choice Requires="x14">
            <control shapeId="1233" r:id="rId72" name="Check Box 209">
              <controlPr defaultSize="0" autoFill="0" autoLine="0" autoPict="0">
                <anchor moveWithCells="1">
                  <from>
                    <xdr:col>7</xdr:col>
                    <xdr:colOff>28575</xdr:colOff>
                    <xdr:row>2</xdr:row>
                    <xdr:rowOff>152400</xdr:rowOff>
                  </from>
                  <to>
                    <xdr:col>8</xdr:col>
                    <xdr:colOff>142875</xdr:colOff>
                    <xdr:row>4</xdr:row>
                    <xdr:rowOff>38100</xdr:rowOff>
                  </to>
                </anchor>
              </controlPr>
            </control>
          </mc:Choice>
        </mc:AlternateContent>
        <mc:AlternateContent xmlns:mc="http://schemas.openxmlformats.org/markup-compatibility/2006">
          <mc:Choice Requires="x14">
            <control shapeId="1234" r:id="rId73" name="Check Box 210">
              <controlPr defaultSize="0" autoFill="0" autoLine="0" autoPict="0">
                <anchor moveWithCells="1">
                  <from>
                    <xdr:col>7</xdr:col>
                    <xdr:colOff>28575</xdr:colOff>
                    <xdr:row>3</xdr:row>
                    <xdr:rowOff>114300</xdr:rowOff>
                  </from>
                  <to>
                    <xdr:col>8</xdr:col>
                    <xdr:colOff>142875</xdr:colOff>
                    <xdr:row>5</xdr:row>
                    <xdr:rowOff>38100</xdr:rowOff>
                  </to>
                </anchor>
              </controlPr>
            </control>
          </mc:Choice>
        </mc:AlternateContent>
        <mc:AlternateContent xmlns:mc="http://schemas.openxmlformats.org/markup-compatibility/2006">
          <mc:Choice Requires="x14">
            <control shapeId="1235" r:id="rId74" name="Check Box 211">
              <controlPr defaultSize="0" autoFill="0" autoLine="0" autoPict="0">
                <anchor moveWithCells="1">
                  <from>
                    <xdr:col>7</xdr:col>
                    <xdr:colOff>28575</xdr:colOff>
                    <xdr:row>4</xdr:row>
                    <xdr:rowOff>114300</xdr:rowOff>
                  </from>
                  <to>
                    <xdr:col>8</xdr:col>
                    <xdr:colOff>142875</xdr:colOff>
                    <xdr:row>6</xdr:row>
                    <xdr:rowOff>38100</xdr:rowOff>
                  </to>
                </anchor>
              </controlPr>
            </control>
          </mc:Choice>
        </mc:AlternateContent>
        <mc:AlternateContent xmlns:mc="http://schemas.openxmlformats.org/markup-compatibility/2006">
          <mc:Choice Requires="x14">
            <control shapeId="1236" r:id="rId75" name="Check Box 212">
              <controlPr defaultSize="0" autoFill="0" autoLine="0" autoPict="0">
                <anchor moveWithCells="1">
                  <from>
                    <xdr:col>7</xdr:col>
                    <xdr:colOff>28575</xdr:colOff>
                    <xdr:row>5</xdr:row>
                    <xdr:rowOff>114300</xdr:rowOff>
                  </from>
                  <to>
                    <xdr:col>8</xdr:col>
                    <xdr:colOff>152400</xdr:colOff>
                    <xdr:row>6</xdr:row>
                    <xdr:rowOff>190500</xdr:rowOff>
                  </to>
                </anchor>
              </controlPr>
            </control>
          </mc:Choice>
        </mc:AlternateContent>
        <mc:AlternateContent xmlns:mc="http://schemas.openxmlformats.org/markup-compatibility/2006">
          <mc:Choice Requires="x14">
            <control shapeId="1237" r:id="rId76" name="Check Box 213">
              <controlPr defaultSize="0" autoFill="0" autoLine="0" autoPict="0">
                <anchor moveWithCells="1">
                  <from>
                    <xdr:col>7</xdr:col>
                    <xdr:colOff>28575</xdr:colOff>
                    <xdr:row>6</xdr:row>
                    <xdr:rowOff>276225</xdr:rowOff>
                  </from>
                  <to>
                    <xdr:col>8</xdr:col>
                    <xdr:colOff>152400</xdr:colOff>
                    <xdr:row>7</xdr:row>
                    <xdr:rowOff>209550</xdr:rowOff>
                  </to>
                </anchor>
              </controlPr>
            </control>
          </mc:Choice>
        </mc:AlternateContent>
        <mc:AlternateContent xmlns:mc="http://schemas.openxmlformats.org/markup-compatibility/2006">
          <mc:Choice Requires="x14">
            <control shapeId="1238" r:id="rId77" name="Check Box 214">
              <controlPr defaultSize="0" autoFill="0" autoLine="0" autoPict="0">
                <anchor moveWithCells="1">
                  <from>
                    <xdr:col>7</xdr:col>
                    <xdr:colOff>28575</xdr:colOff>
                    <xdr:row>7</xdr:row>
                    <xdr:rowOff>561975</xdr:rowOff>
                  </from>
                  <to>
                    <xdr:col>8</xdr:col>
                    <xdr:colOff>152400</xdr:colOff>
                    <xdr:row>9</xdr:row>
                    <xdr:rowOff>38100</xdr:rowOff>
                  </to>
                </anchor>
              </controlPr>
            </control>
          </mc:Choice>
        </mc:AlternateContent>
        <mc:AlternateContent xmlns:mc="http://schemas.openxmlformats.org/markup-compatibility/2006">
          <mc:Choice Requires="x14">
            <control shapeId="1239" r:id="rId78" name="Check Box 215">
              <controlPr defaultSize="0" autoFill="0" autoLine="0" autoPict="0">
                <anchor moveWithCells="1">
                  <from>
                    <xdr:col>7</xdr:col>
                    <xdr:colOff>28575</xdr:colOff>
                    <xdr:row>8</xdr:row>
                    <xdr:rowOff>95250</xdr:rowOff>
                  </from>
                  <to>
                    <xdr:col>8</xdr:col>
                    <xdr:colOff>152400</xdr:colOff>
                    <xdr:row>10</xdr:row>
                    <xdr:rowOff>28575</xdr:rowOff>
                  </to>
                </anchor>
              </controlPr>
            </control>
          </mc:Choice>
        </mc:AlternateContent>
        <mc:AlternateContent xmlns:mc="http://schemas.openxmlformats.org/markup-compatibility/2006">
          <mc:Choice Requires="x14">
            <control shapeId="1240" r:id="rId79" name="Check Box 216">
              <controlPr defaultSize="0" autoFill="0" autoLine="0" autoPict="0">
                <anchor moveWithCells="1">
                  <from>
                    <xdr:col>7</xdr:col>
                    <xdr:colOff>28575</xdr:colOff>
                    <xdr:row>9</xdr:row>
                    <xdr:rowOff>95250</xdr:rowOff>
                  </from>
                  <to>
                    <xdr:col>8</xdr:col>
                    <xdr:colOff>152400</xdr:colOff>
                    <xdr:row>11</xdr:row>
                    <xdr:rowOff>28575</xdr:rowOff>
                  </to>
                </anchor>
              </controlPr>
            </control>
          </mc:Choice>
        </mc:AlternateContent>
        <mc:AlternateContent xmlns:mc="http://schemas.openxmlformats.org/markup-compatibility/2006">
          <mc:Choice Requires="x14">
            <control shapeId="1241" r:id="rId80" name="Check Box 217">
              <controlPr defaultSize="0" autoFill="0" autoLine="0" autoPict="0">
                <anchor moveWithCells="1">
                  <from>
                    <xdr:col>7</xdr:col>
                    <xdr:colOff>28575</xdr:colOff>
                    <xdr:row>10</xdr:row>
                    <xdr:rowOff>104775</xdr:rowOff>
                  </from>
                  <to>
                    <xdr:col>8</xdr:col>
                    <xdr:colOff>152400</xdr:colOff>
                    <xdr:row>11</xdr:row>
                    <xdr:rowOff>171450</xdr:rowOff>
                  </to>
                </anchor>
              </controlPr>
            </control>
          </mc:Choice>
        </mc:AlternateContent>
        <mc:AlternateContent xmlns:mc="http://schemas.openxmlformats.org/markup-compatibility/2006">
          <mc:Choice Requires="x14">
            <control shapeId="1242" r:id="rId81" name="Check Box 218">
              <controlPr defaultSize="0" autoFill="0" autoLine="0" autoPict="0">
                <anchor moveWithCells="1">
                  <from>
                    <xdr:col>7</xdr:col>
                    <xdr:colOff>28575</xdr:colOff>
                    <xdr:row>11</xdr:row>
                    <xdr:rowOff>266700</xdr:rowOff>
                  </from>
                  <to>
                    <xdr:col>8</xdr:col>
                    <xdr:colOff>161925</xdr:colOff>
                    <xdr:row>13</xdr:row>
                    <xdr:rowOff>57150</xdr:rowOff>
                  </to>
                </anchor>
              </controlPr>
            </control>
          </mc:Choice>
        </mc:AlternateContent>
        <mc:AlternateContent xmlns:mc="http://schemas.openxmlformats.org/markup-compatibility/2006">
          <mc:Choice Requires="x14">
            <control shapeId="1243" r:id="rId82" name="Check Box 219">
              <controlPr defaultSize="0" autoFill="0" autoLine="0" autoPict="0">
                <anchor moveWithCells="1">
                  <from>
                    <xdr:col>7</xdr:col>
                    <xdr:colOff>28575</xdr:colOff>
                    <xdr:row>12</xdr:row>
                    <xdr:rowOff>114300</xdr:rowOff>
                  </from>
                  <to>
                    <xdr:col>8</xdr:col>
                    <xdr:colOff>152400</xdr:colOff>
                    <xdr:row>14</xdr:row>
                    <xdr:rowOff>47625</xdr:rowOff>
                  </to>
                </anchor>
              </controlPr>
            </control>
          </mc:Choice>
        </mc:AlternateContent>
        <mc:AlternateContent xmlns:mc="http://schemas.openxmlformats.org/markup-compatibility/2006">
          <mc:Choice Requires="x14">
            <control shapeId="1244" r:id="rId83" name="Check Box 220">
              <controlPr defaultSize="0" autoFill="0" autoLine="0" autoPict="0">
                <anchor moveWithCells="1">
                  <from>
                    <xdr:col>7</xdr:col>
                    <xdr:colOff>28575</xdr:colOff>
                    <xdr:row>13</xdr:row>
                    <xdr:rowOff>114300</xdr:rowOff>
                  </from>
                  <to>
                    <xdr:col>8</xdr:col>
                    <xdr:colOff>152400</xdr:colOff>
                    <xdr:row>15</xdr:row>
                    <xdr:rowOff>47625</xdr:rowOff>
                  </to>
                </anchor>
              </controlPr>
            </control>
          </mc:Choice>
        </mc:AlternateContent>
        <mc:AlternateContent xmlns:mc="http://schemas.openxmlformats.org/markup-compatibility/2006">
          <mc:Choice Requires="x14">
            <control shapeId="1245" r:id="rId84" name="Check Box 221">
              <controlPr defaultSize="0" autoFill="0" autoLine="0" autoPict="0">
                <anchor moveWithCells="1">
                  <from>
                    <xdr:col>7</xdr:col>
                    <xdr:colOff>28575</xdr:colOff>
                    <xdr:row>14</xdr:row>
                    <xdr:rowOff>114300</xdr:rowOff>
                  </from>
                  <to>
                    <xdr:col>8</xdr:col>
                    <xdr:colOff>152400</xdr:colOff>
                    <xdr:row>15</xdr:row>
                    <xdr:rowOff>180975</xdr:rowOff>
                  </to>
                </anchor>
              </controlPr>
            </control>
          </mc:Choice>
        </mc:AlternateContent>
        <mc:AlternateContent xmlns:mc="http://schemas.openxmlformats.org/markup-compatibility/2006">
          <mc:Choice Requires="x14">
            <control shapeId="1246" r:id="rId85" name="Check Box 222">
              <controlPr defaultSize="0" autoFill="0" autoLine="0" autoPict="0">
                <anchor moveWithCells="1">
                  <from>
                    <xdr:col>7</xdr:col>
                    <xdr:colOff>28575</xdr:colOff>
                    <xdr:row>15</xdr:row>
                    <xdr:rowOff>266700</xdr:rowOff>
                  </from>
                  <to>
                    <xdr:col>8</xdr:col>
                    <xdr:colOff>161925</xdr:colOff>
                    <xdr:row>17</xdr:row>
                    <xdr:rowOff>57150</xdr:rowOff>
                  </to>
                </anchor>
              </controlPr>
            </control>
          </mc:Choice>
        </mc:AlternateContent>
        <mc:AlternateContent xmlns:mc="http://schemas.openxmlformats.org/markup-compatibility/2006">
          <mc:Choice Requires="x14">
            <control shapeId="1247" r:id="rId86" name="Check Box 223">
              <controlPr defaultSize="0" autoFill="0" autoLine="0" autoPict="0">
                <anchor moveWithCells="1">
                  <from>
                    <xdr:col>7</xdr:col>
                    <xdr:colOff>28575</xdr:colOff>
                    <xdr:row>16</xdr:row>
                    <xdr:rowOff>114300</xdr:rowOff>
                  </from>
                  <to>
                    <xdr:col>8</xdr:col>
                    <xdr:colOff>152400</xdr:colOff>
                    <xdr:row>18</xdr:row>
                    <xdr:rowOff>47625</xdr:rowOff>
                  </to>
                </anchor>
              </controlPr>
            </control>
          </mc:Choice>
        </mc:AlternateContent>
        <mc:AlternateContent xmlns:mc="http://schemas.openxmlformats.org/markup-compatibility/2006">
          <mc:Choice Requires="x14">
            <control shapeId="1248" r:id="rId87" name="Check Box 224">
              <controlPr defaultSize="0" autoFill="0" autoLine="0" autoPict="0">
                <anchor moveWithCells="1">
                  <from>
                    <xdr:col>7</xdr:col>
                    <xdr:colOff>28575</xdr:colOff>
                    <xdr:row>17</xdr:row>
                    <xdr:rowOff>114300</xdr:rowOff>
                  </from>
                  <to>
                    <xdr:col>8</xdr:col>
                    <xdr:colOff>152400</xdr:colOff>
                    <xdr:row>19</xdr:row>
                    <xdr:rowOff>47625</xdr:rowOff>
                  </to>
                </anchor>
              </controlPr>
            </control>
          </mc:Choice>
        </mc:AlternateContent>
        <mc:AlternateContent xmlns:mc="http://schemas.openxmlformats.org/markup-compatibility/2006">
          <mc:Choice Requires="x14">
            <control shapeId="1249" r:id="rId88" name="Check Box 225">
              <controlPr defaultSize="0" autoFill="0" autoLine="0" autoPict="0">
                <anchor moveWithCells="1">
                  <from>
                    <xdr:col>7</xdr:col>
                    <xdr:colOff>28575</xdr:colOff>
                    <xdr:row>18</xdr:row>
                    <xdr:rowOff>114300</xdr:rowOff>
                  </from>
                  <to>
                    <xdr:col>8</xdr:col>
                    <xdr:colOff>152400</xdr:colOff>
                    <xdr:row>19</xdr:row>
                    <xdr:rowOff>180975</xdr:rowOff>
                  </to>
                </anchor>
              </controlPr>
            </control>
          </mc:Choice>
        </mc:AlternateContent>
        <mc:AlternateContent xmlns:mc="http://schemas.openxmlformats.org/markup-compatibility/2006">
          <mc:Choice Requires="x14">
            <control shapeId="1250" r:id="rId89" name="Check Box 226">
              <controlPr defaultSize="0" autoFill="0" autoLine="0" autoPict="0">
                <anchor moveWithCells="1">
                  <from>
                    <xdr:col>7</xdr:col>
                    <xdr:colOff>28575</xdr:colOff>
                    <xdr:row>19</xdr:row>
                    <xdr:rowOff>419100</xdr:rowOff>
                  </from>
                  <to>
                    <xdr:col>8</xdr:col>
                    <xdr:colOff>152400</xdr:colOff>
                    <xdr:row>20</xdr:row>
                    <xdr:rowOff>200025</xdr:rowOff>
                  </to>
                </anchor>
              </controlPr>
            </control>
          </mc:Choice>
        </mc:AlternateContent>
        <mc:AlternateContent xmlns:mc="http://schemas.openxmlformats.org/markup-compatibility/2006">
          <mc:Choice Requires="x14">
            <control shapeId="1251" r:id="rId90" name="Check Box 227">
              <controlPr defaultSize="0" autoFill="0" autoLine="0" autoPict="0">
                <anchor moveWithCells="1">
                  <from>
                    <xdr:col>7</xdr:col>
                    <xdr:colOff>28575</xdr:colOff>
                    <xdr:row>20</xdr:row>
                    <xdr:rowOff>247650</xdr:rowOff>
                  </from>
                  <to>
                    <xdr:col>8</xdr:col>
                    <xdr:colOff>152400</xdr:colOff>
                    <xdr:row>22</xdr:row>
                    <xdr:rowOff>28575</xdr:rowOff>
                  </to>
                </anchor>
              </controlPr>
            </control>
          </mc:Choice>
        </mc:AlternateContent>
        <mc:AlternateContent xmlns:mc="http://schemas.openxmlformats.org/markup-compatibility/2006">
          <mc:Choice Requires="x14">
            <control shapeId="1252" r:id="rId91" name="Check Box 228">
              <controlPr defaultSize="0" autoFill="0" autoLine="0" autoPict="0">
                <anchor moveWithCells="1">
                  <from>
                    <xdr:col>7</xdr:col>
                    <xdr:colOff>28575</xdr:colOff>
                    <xdr:row>21</xdr:row>
                    <xdr:rowOff>95250</xdr:rowOff>
                  </from>
                  <to>
                    <xdr:col>8</xdr:col>
                    <xdr:colOff>152400</xdr:colOff>
                    <xdr:row>23</xdr:row>
                    <xdr:rowOff>28575</xdr:rowOff>
                  </to>
                </anchor>
              </controlPr>
            </control>
          </mc:Choice>
        </mc:AlternateContent>
        <mc:AlternateContent xmlns:mc="http://schemas.openxmlformats.org/markup-compatibility/2006">
          <mc:Choice Requires="x14">
            <control shapeId="1253" r:id="rId92" name="Check Box 229">
              <controlPr defaultSize="0" autoFill="0" autoLine="0" autoPict="0">
                <anchor moveWithCells="1">
                  <from>
                    <xdr:col>7</xdr:col>
                    <xdr:colOff>28575</xdr:colOff>
                    <xdr:row>22</xdr:row>
                    <xdr:rowOff>95250</xdr:rowOff>
                  </from>
                  <to>
                    <xdr:col>8</xdr:col>
                    <xdr:colOff>152400</xdr:colOff>
                    <xdr:row>23</xdr:row>
                    <xdr:rowOff>161925</xdr:rowOff>
                  </to>
                </anchor>
              </controlPr>
            </control>
          </mc:Choice>
        </mc:AlternateContent>
        <mc:AlternateContent xmlns:mc="http://schemas.openxmlformats.org/markup-compatibility/2006">
          <mc:Choice Requires="x14">
            <control shapeId="1254" r:id="rId93" name="Check Box 230">
              <controlPr defaultSize="0" autoFill="0" autoLine="0" autoPict="0">
                <anchor moveWithCells="1">
                  <from>
                    <xdr:col>7</xdr:col>
                    <xdr:colOff>28575</xdr:colOff>
                    <xdr:row>23</xdr:row>
                    <xdr:rowOff>428625</xdr:rowOff>
                  </from>
                  <to>
                    <xdr:col>8</xdr:col>
                    <xdr:colOff>161925</xdr:colOff>
                    <xdr:row>24</xdr:row>
                    <xdr:rowOff>200025</xdr:rowOff>
                  </to>
                </anchor>
              </controlPr>
            </control>
          </mc:Choice>
        </mc:AlternateContent>
        <mc:AlternateContent xmlns:mc="http://schemas.openxmlformats.org/markup-compatibility/2006">
          <mc:Choice Requires="x14">
            <control shapeId="1255" r:id="rId94" name="Check Box 231">
              <controlPr defaultSize="0" autoFill="0" autoLine="0" autoPict="0">
                <anchor moveWithCells="1">
                  <from>
                    <xdr:col>7</xdr:col>
                    <xdr:colOff>28575</xdr:colOff>
                    <xdr:row>24</xdr:row>
                    <xdr:rowOff>247650</xdr:rowOff>
                  </from>
                  <to>
                    <xdr:col>8</xdr:col>
                    <xdr:colOff>152400</xdr:colOff>
                    <xdr:row>26</xdr:row>
                    <xdr:rowOff>19050</xdr:rowOff>
                  </to>
                </anchor>
              </controlPr>
            </control>
          </mc:Choice>
        </mc:AlternateContent>
        <mc:AlternateContent xmlns:mc="http://schemas.openxmlformats.org/markup-compatibility/2006">
          <mc:Choice Requires="x14">
            <control shapeId="1256" r:id="rId95" name="Check Box 232">
              <controlPr defaultSize="0" autoFill="0" autoLine="0" autoPict="0">
                <anchor moveWithCells="1">
                  <from>
                    <xdr:col>7</xdr:col>
                    <xdr:colOff>28575</xdr:colOff>
                    <xdr:row>25</xdr:row>
                    <xdr:rowOff>95250</xdr:rowOff>
                  </from>
                  <to>
                    <xdr:col>8</xdr:col>
                    <xdr:colOff>152400</xdr:colOff>
                    <xdr:row>26</xdr:row>
                    <xdr:rowOff>171450</xdr:rowOff>
                  </to>
                </anchor>
              </controlPr>
            </control>
          </mc:Choice>
        </mc:AlternateContent>
        <mc:AlternateContent xmlns:mc="http://schemas.openxmlformats.org/markup-compatibility/2006">
          <mc:Choice Requires="x14">
            <control shapeId="1257" r:id="rId96" name="Check Box 233">
              <controlPr defaultSize="0" autoFill="0" autoLine="0" autoPict="0">
                <anchor moveWithCells="1">
                  <from>
                    <xdr:col>7</xdr:col>
                    <xdr:colOff>28575</xdr:colOff>
                    <xdr:row>26</xdr:row>
                    <xdr:rowOff>285750</xdr:rowOff>
                  </from>
                  <to>
                    <xdr:col>8</xdr:col>
                    <xdr:colOff>152400</xdr:colOff>
                    <xdr:row>27</xdr:row>
                    <xdr:rowOff>190500</xdr:rowOff>
                  </to>
                </anchor>
              </controlPr>
            </control>
          </mc:Choice>
        </mc:AlternateContent>
        <mc:AlternateContent xmlns:mc="http://schemas.openxmlformats.org/markup-compatibility/2006">
          <mc:Choice Requires="x14">
            <control shapeId="1258" r:id="rId97" name="Check Box 234">
              <controlPr defaultSize="0" autoFill="0" autoLine="0" autoPict="0">
                <anchor moveWithCells="1">
                  <from>
                    <xdr:col>8</xdr:col>
                    <xdr:colOff>28575</xdr:colOff>
                    <xdr:row>2</xdr:row>
                    <xdr:rowOff>152400</xdr:rowOff>
                  </from>
                  <to>
                    <xdr:col>9</xdr:col>
                    <xdr:colOff>142875</xdr:colOff>
                    <xdr:row>4</xdr:row>
                    <xdr:rowOff>38100</xdr:rowOff>
                  </to>
                </anchor>
              </controlPr>
            </control>
          </mc:Choice>
        </mc:AlternateContent>
        <mc:AlternateContent xmlns:mc="http://schemas.openxmlformats.org/markup-compatibility/2006">
          <mc:Choice Requires="x14">
            <control shapeId="1259" r:id="rId98" name="Check Box 235">
              <controlPr defaultSize="0" autoFill="0" autoLine="0" autoPict="0">
                <anchor moveWithCells="1">
                  <from>
                    <xdr:col>8</xdr:col>
                    <xdr:colOff>28575</xdr:colOff>
                    <xdr:row>3</xdr:row>
                    <xdr:rowOff>114300</xdr:rowOff>
                  </from>
                  <to>
                    <xdr:col>9</xdr:col>
                    <xdr:colOff>142875</xdr:colOff>
                    <xdr:row>5</xdr:row>
                    <xdr:rowOff>38100</xdr:rowOff>
                  </to>
                </anchor>
              </controlPr>
            </control>
          </mc:Choice>
        </mc:AlternateContent>
        <mc:AlternateContent xmlns:mc="http://schemas.openxmlformats.org/markup-compatibility/2006">
          <mc:Choice Requires="x14">
            <control shapeId="1260" r:id="rId99" name="Check Box 236">
              <controlPr defaultSize="0" autoFill="0" autoLine="0" autoPict="0">
                <anchor moveWithCells="1">
                  <from>
                    <xdr:col>8</xdr:col>
                    <xdr:colOff>28575</xdr:colOff>
                    <xdr:row>4</xdr:row>
                    <xdr:rowOff>114300</xdr:rowOff>
                  </from>
                  <to>
                    <xdr:col>9</xdr:col>
                    <xdr:colOff>142875</xdr:colOff>
                    <xdr:row>6</xdr:row>
                    <xdr:rowOff>38100</xdr:rowOff>
                  </to>
                </anchor>
              </controlPr>
            </control>
          </mc:Choice>
        </mc:AlternateContent>
        <mc:AlternateContent xmlns:mc="http://schemas.openxmlformats.org/markup-compatibility/2006">
          <mc:Choice Requires="x14">
            <control shapeId="1261" r:id="rId100" name="Check Box 237">
              <controlPr defaultSize="0" autoFill="0" autoLine="0" autoPict="0">
                <anchor moveWithCells="1">
                  <from>
                    <xdr:col>8</xdr:col>
                    <xdr:colOff>28575</xdr:colOff>
                    <xdr:row>5</xdr:row>
                    <xdr:rowOff>114300</xdr:rowOff>
                  </from>
                  <to>
                    <xdr:col>9</xdr:col>
                    <xdr:colOff>152400</xdr:colOff>
                    <xdr:row>6</xdr:row>
                    <xdr:rowOff>190500</xdr:rowOff>
                  </to>
                </anchor>
              </controlPr>
            </control>
          </mc:Choice>
        </mc:AlternateContent>
        <mc:AlternateContent xmlns:mc="http://schemas.openxmlformats.org/markup-compatibility/2006">
          <mc:Choice Requires="x14">
            <control shapeId="1262" r:id="rId101" name="Check Box 238">
              <controlPr defaultSize="0" autoFill="0" autoLine="0" autoPict="0">
                <anchor moveWithCells="1">
                  <from>
                    <xdr:col>8</xdr:col>
                    <xdr:colOff>28575</xdr:colOff>
                    <xdr:row>6</xdr:row>
                    <xdr:rowOff>276225</xdr:rowOff>
                  </from>
                  <to>
                    <xdr:col>9</xdr:col>
                    <xdr:colOff>152400</xdr:colOff>
                    <xdr:row>7</xdr:row>
                    <xdr:rowOff>209550</xdr:rowOff>
                  </to>
                </anchor>
              </controlPr>
            </control>
          </mc:Choice>
        </mc:AlternateContent>
        <mc:AlternateContent xmlns:mc="http://schemas.openxmlformats.org/markup-compatibility/2006">
          <mc:Choice Requires="x14">
            <control shapeId="1263" r:id="rId102" name="Check Box 239">
              <controlPr defaultSize="0" autoFill="0" autoLine="0" autoPict="0">
                <anchor moveWithCells="1">
                  <from>
                    <xdr:col>8</xdr:col>
                    <xdr:colOff>28575</xdr:colOff>
                    <xdr:row>8</xdr:row>
                    <xdr:rowOff>95250</xdr:rowOff>
                  </from>
                  <to>
                    <xdr:col>9</xdr:col>
                    <xdr:colOff>152400</xdr:colOff>
                    <xdr:row>10</xdr:row>
                    <xdr:rowOff>28575</xdr:rowOff>
                  </to>
                </anchor>
              </controlPr>
            </control>
          </mc:Choice>
        </mc:AlternateContent>
        <mc:AlternateContent xmlns:mc="http://schemas.openxmlformats.org/markup-compatibility/2006">
          <mc:Choice Requires="x14">
            <control shapeId="1264" r:id="rId103" name="Check Box 240">
              <controlPr defaultSize="0" autoFill="0" autoLine="0" autoPict="0">
                <anchor moveWithCells="1">
                  <from>
                    <xdr:col>8</xdr:col>
                    <xdr:colOff>28575</xdr:colOff>
                    <xdr:row>9</xdr:row>
                    <xdr:rowOff>95250</xdr:rowOff>
                  </from>
                  <to>
                    <xdr:col>9</xdr:col>
                    <xdr:colOff>152400</xdr:colOff>
                    <xdr:row>11</xdr:row>
                    <xdr:rowOff>28575</xdr:rowOff>
                  </to>
                </anchor>
              </controlPr>
            </control>
          </mc:Choice>
        </mc:AlternateContent>
        <mc:AlternateContent xmlns:mc="http://schemas.openxmlformats.org/markup-compatibility/2006">
          <mc:Choice Requires="x14">
            <control shapeId="1265" r:id="rId104" name="Check Box 241">
              <controlPr defaultSize="0" autoFill="0" autoLine="0" autoPict="0">
                <anchor moveWithCells="1">
                  <from>
                    <xdr:col>8</xdr:col>
                    <xdr:colOff>28575</xdr:colOff>
                    <xdr:row>10</xdr:row>
                    <xdr:rowOff>104775</xdr:rowOff>
                  </from>
                  <to>
                    <xdr:col>9</xdr:col>
                    <xdr:colOff>152400</xdr:colOff>
                    <xdr:row>11</xdr:row>
                    <xdr:rowOff>171450</xdr:rowOff>
                  </to>
                </anchor>
              </controlPr>
            </control>
          </mc:Choice>
        </mc:AlternateContent>
        <mc:AlternateContent xmlns:mc="http://schemas.openxmlformats.org/markup-compatibility/2006">
          <mc:Choice Requires="x14">
            <control shapeId="1266" r:id="rId105" name="Check Box 242">
              <controlPr defaultSize="0" autoFill="0" autoLine="0" autoPict="0">
                <anchor moveWithCells="1">
                  <from>
                    <xdr:col>8</xdr:col>
                    <xdr:colOff>28575</xdr:colOff>
                    <xdr:row>12</xdr:row>
                    <xdr:rowOff>114300</xdr:rowOff>
                  </from>
                  <to>
                    <xdr:col>9</xdr:col>
                    <xdr:colOff>152400</xdr:colOff>
                    <xdr:row>14</xdr:row>
                    <xdr:rowOff>47625</xdr:rowOff>
                  </to>
                </anchor>
              </controlPr>
            </control>
          </mc:Choice>
        </mc:AlternateContent>
        <mc:AlternateContent xmlns:mc="http://schemas.openxmlformats.org/markup-compatibility/2006">
          <mc:Choice Requires="x14">
            <control shapeId="1267" r:id="rId106" name="Check Box 243">
              <controlPr defaultSize="0" autoFill="0" autoLine="0" autoPict="0">
                <anchor moveWithCells="1">
                  <from>
                    <xdr:col>8</xdr:col>
                    <xdr:colOff>28575</xdr:colOff>
                    <xdr:row>13</xdr:row>
                    <xdr:rowOff>114300</xdr:rowOff>
                  </from>
                  <to>
                    <xdr:col>9</xdr:col>
                    <xdr:colOff>152400</xdr:colOff>
                    <xdr:row>15</xdr:row>
                    <xdr:rowOff>47625</xdr:rowOff>
                  </to>
                </anchor>
              </controlPr>
            </control>
          </mc:Choice>
        </mc:AlternateContent>
        <mc:AlternateContent xmlns:mc="http://schemas.openxmlformats.org/markup-compatibility/2006">
          <mc:Choice Requires="x14">
            <control shapeId="1268" r:id="rId107" name="Check Box 244">
              <controlPr defaultSize="0" autoFill="0" autoLine="0" autoPict="0">
                <anchor moveWithCells="1">
                  <from>
                    <xdr:col>8</xdr:col>
                    <xdr:colOff>28575</xdr:colOff>
                    <xdr:row>14</xdr:row>
                    <xdr:rowOff>114300</xdr:rowOff>
                  </from>
                  <to>
                    <xdr:col>9</xdr:col>
                    <xdr:colOff>152400</xdr:colOff>
                    <xdr:row>15</xdr:row>
                    <xdr:rowOff>180975</xdr:rowOff>
                  </to>
                </anchor>
              </controlPr>
            </control>
          </mc:Choice>
        </mc:AlternateContent>
        <mc:AlternateContent xmlns:mc="http://schemas.openxmlformats.org/markup-compatibility/2006">
          <mc:Choice Requires="x14">
            <control shapeId="1269" r:id="rId108" name="Check Box 245">
              <controlPr defaultSize="0" autoFill="0" autoLine="0" autoPict="0">
                <anchor moveWithCells="1">
                  <from>
                    <xdr:col>8</xdr:col>
                    <xdr:colOff>28575</xdr:colOff>
                    <xdr:row>16</xdr:row>
                    <xdr:rowOff>114300</xdr:rowOff>
                  </from>
                  <to>
                    <xdr:col>9</xdr:col>
                    <xdr:colOff>152400</xdr:colOff>
                    <xdr:row>18</xdr:row>
                    <xdr:rowOff>47625</xdr:rowOff>
                  </to>
                </anchor>
              </controlPr>
            </control>
          </mc:Choice>
        </mc:AlternateContent>
        <mc:AlternateContent xmlns:mc="http://schemas.openxmlformats.org/markup-compatibility/2006">
          <mc:Choice Requires="x14">
            <control shapeId="1270" r:id="rId109" name="Check Box 246">
              <controlPr defaultSize="0" autoFill="0" autoLine="0" autoPict="0">
                <anchor moveWithCells="1">
                  <from>
                    <xdr:col>8</xdr:col>
                    <xdr:colOff>28575</xdr:colOff>
                    <xdr:row>17</xdr:row>
                    <xdr:rowOff>114300</xdr:rowOff>
                  </from>
                  <to>
                    <xdr:col>9</xdr:col>
                    <xdr:colOff>152400</xdr:colOff>
                    <xdr:row>19</xdr:row>
                    <xdr:rowOff>47625</xdr:rowOff>
                  </to>
                </anchor>
              </controlPr>
            </control>
          </mc:Choice>
        </mc:AlternateContent>
        <mc:AlternateContent xmlns:mc="http://schemas.openxmlformats.org/markup-compatibility/2006">
          <mc:Choice Requires="x14">
            <control shapeId="1271" r:id="rId110" name="Check Box 247">
              <controlPr defaultSize="0" autoFill="0" autoLine="0" autoPict="0">
                <anchor moveWithCells="1">
                  <from>
                    <xdr:col>8</xdr:col>
                    <xdr:colOff>28575</xdr:colOff>
                    <xdr:row>18</xdr:row>
                    <xdr:rowOff>114300</xdr:rowOff>
                  </from>
                  <to>
                    <xdr:col>9</xdr:col>
                    <xdr:colOff>152400</xdr:colOff>
                    <xdr:row>19</xdr:row>
                    <xdr:rowOff>180975</xdr:rowOff>
                  </to>
                </anchor>
              </controlPr>
            </control>
          </mc:Choice>
        </mc:AlternateContent>
        <mc:AlternateContent xmlns:mc="http://schemas.openxmlformats.org/markup-compatibility/2006">
          <mc:Choice Requires="x14">
            <control shapeId="1272" r:id="rId111" name="Check Box 248">
              <controlPr defaultSize="0" autoFill="0" autoLine="0" autoPict="0">
                <anchor moveWithCells="1">
                  <from>
                    <xdr:col>8</xdr:col>
                    <xdr:colOff>28575</xdr:colOff>
                    <xdr:row>20</xdr:row>
                    <xdr:rowOff>247650</xdr:rowOff>
                  </from>
                  <to>
                    <xdr:col>9</xdr:col>
                    <xdr:colOff>152400</xdr:colOff>
                    <xdr:row>22</xdr:row>
                    <xdr:rowOff>28575</xdr:rowOff>
                  </to>
                </anchor>
              </controlPr>
            </control>
          </mc:Choice>
        </mc:AlternateContent>
        <mc:AlternateContent xmlns:mc="http://schemas.openxmlformats.org/markup-compatibility/2006">
          <mc:Choice Requires="x14">
            <control shapeId="1273" r:id="rId112" name="Check Box 249">
              <controlPr defaultSize="0" autoFill="0" autoLine="0" autoPict="0">
                <anchor moveWithCells="1">
                  <from>
                    <xdr:col>8</xdr:col>
                    <xdr:colOff>28575</xdr:colOff>
                    <xdr:row>21</xdr:row>
                    <xdr:rowOff>95250</xdr:rowOff>
                  </from>
                  <to>
                    <xdr:col>9</xdr:col>
                    <xdr:colOff>152400</xdr:colOff>
                    <xdr:row>23</xdr:row>
                    <xdr:rowOff>28575</xdr:rowOff>
                  </to>
                </anchor>
              </controlPr>
            </control>
          </mc:Choice>
        </mc:AlternateContent>
        <mc:AlternateContent xmlns:mc="http://schemas.openxmlformats.org/markup-compatibility/2006">
          <mc:Choice Requires="x14">
            <control shapeId="1274" r:id="rId113" name="Check Box 250">
              <controlPr defaultSize="0" autoFill="0" autoLine="0" autoPict="0">
                <anchor moveWithCells="1">
                  <from>
                    <xdr:col>8</xdr:col>
                    <xdr:colOff>28575</xdr:colOff>
                    <xdr:row>22</xdr:row>
                    <xdr:rowOff>95250</xdr:rowOff>
                  </from>
                  <to>
                    <xdr:col>9</xdr:col>
                    <xdr:colOff>152400</xdr:colOff>
                    <xdr:row>23</xdr:row>
                    <xdr:rowOff>161925</xdr:rowOff>
                  </to>
                </anchor>
              </controlPr>
            </control>
          </mc:Choice>
        </mc:AlternateContent>
        <mc:AlternateContent xmlns:mc="http://schemas.openxmlformats.org/markup-compatibility/2006">
          <mc:Choice Requires="x14">
            <control shapeId="1275" r:id="rId114" name="Check Box 251">
              <controlPr defaultSize="0" autoFill="0" autoLine="0" autoPict="0">
                <anchor moveWithCells="1">
                  <from>
                    <xdr:col>8</xdr:col>
                    <xdr:colOff>28575</xdr:colOff>
                    <xdr:row>24</xdr:row>
                    <xdr:rowOff>247650</xdr:rowOff>
                  </from>
                  <to>
                    <xdr:col>9</xdr:col>
                    <xdr:colOff>152400</xdr:colOff>
                    <xdr:row>26</xdr:row>
                    <xdr:rowOff>19050</xdr:rowOff>
                  </to>
                </anchor>
              </controlPr>
            </control>
          </mc:Choice>
        </mc:AlternateContent>
        <mc:AlternateContent xmlns:mc="http://schemas.openxmlformats.org/markup-compatibility/2006">
          <mc:Choice Requires="x14">
            <control shapeId="1276" r:id="rId115" name="Check Box 252">
              <controlPr defaultSize="0" autoFill="0" autoLine="0" autoPict="0">
                <anchor moveWithCells="1">
                  <from>
                    <xdr:col>8</xdr:col>
                    <xdr:colOff>28575</xdr:colOff>
                    <xdr:row>25</xdr:row>
                    <xdr:rowOff>95250</xdr:rowOff>
                  </from>
                  <to>
                    <xdr:col>9</xdr:col>
                    <xdr:colOff>152400</xdr:colOff>
                    <xdr:row>26</xdr:row>
                    <xdr:rowOff>171450</xdr:rowOff>
                  </to>
                </anchor>
              </controlPr>
            </control>
          </mc:Choice>
        </mc:AlternateContent>
        <mc:AlternateContent xmlns:mc="http://schemas.openxmlformats.org/markup-compatibility/2006">
          <mc:Choice Requires="x14">
            <control shapeId="1277" r:id="rId116" name="Check Box 253">
              <controlPr defaultSize="0" autoFill="0" autoLine="0" autoPict="0">
                <anchor moveWithCells="1">
                  <from>
                    <xdr:col>8</xdr:col>
                    <xdr:colOff>28575</xdr:colOff>
                    <xdr:row>26</xdr:row>
                    <xdr:rowOff>285750</xdr:rowOff>
                  </from>
                  <to>
                    <xdr:col>9</xdr:col>
                    <xdr:colOff>152400</xdr:colOff>
                    <xdr:row>27</xdr:row>
                    <xdr:rowOff>190500</xdr:rowOff>
                  </to>
                </anchor>
              </controlPr>
            </control>
          </mc:Choice>
        </mc:AlternateContent>
        <mc:AlternateContent xmlns:mc="http://schemas.openxmlformats.org/markup-compatibility/2006">
          <mc:Choice Requires="x14">
            <control shapeId="1278" r:id="rId117" name="Check Box 254">
              <controlPr defaultSize="0" autoFill="0" autoLine="0" autoPict="0">
                <anchor moveWithCells="1">
                  <from>
                    <xdr:col>8</xdr:col>
                    <xdr:colOff>28575</xdr:colOff>
                    <xdr:row>7</xdr:row>
                    <xdr:rowOff>561975</xdr:rowOff>
                  </from>
                  <to>
                    <xdr:col>9</xdr:col>
                    <xdr:colOff>142875</xdr:colOff>
                    <xdr:row>9</xdr:row>
                    <xdr:rowOff>38100</xdr:rowOff>
                  </to>
                </anchor>
              </controlPr>
            </control>
          </mc:Choice>
        </mc:AlternateContent>
        <mc:AlternateContent xmlns:mc="http://schemas.openxmlformats.org/markup-compatibility/2006">
          <mc:Choice Requires="x14">
            <control shapeId="1279" r:id="rId118" name="Check Box 255">
              <controlPr defaultSize="0" autoFill="0" autoLine="0" autoPict="0">
                <anchor moveWithCells="1">
                  <from>
                    <xdr:col>8</xdr:col>
                    <xdr:colOff>28575</xdr:colOff>
                    <xdr:row>9</xdr:row>
                    <xdr:rowOff>95250</xdr:rowOff>
                  </from>
                  <to>
                    <xdr:col>9</xdr:col>
                    <xdr:colOff>142875</xdr:colOff>
                    <xdr:row>11</xdr:row>
                    <xdr:rowOff>28575</xdr:rowOff>
                  </to>
                </anchor>
              </controlPr>
            </control>
          </mc:Choice>
        </mc:AlternateContent>
        <mc:AlternateContent xmlns:mc="http://schemas.openxmlformats.org/markup-compatibility/2006">
          <mc:Choice Requires="x14">
            <control shapeId="1280" r:id="rId119" name="Check Box 256">
              <controlPr defaultSize="0" autoFill="0" autoLine="0" autoPict="0">
                <anchor moveWithCells="1">
                  <from>
                    <xdr:col>8</xdr:col>
                    <xdr:colOff>28575</xdr:colOff>
                    <xdr:row>10</xdr:row>
                    <xdr:rowOff>104775</xdr:rowOff>
                  </from>
                  <to>
                    <xdr:col>9</xdr:col>
                    <xdr:colOff>142875</xdr:colOff>
                    <xdr:row>11</xdr:row>
                    <xdr:rowOff>171450</xdr:rowOff>
                  </to>
                </anchor>
              </controlPr>
            </control>
          </mc:Choice>
        </mc:AlternateContent>
        <mc:AlternateContent xmlns:mc="http://schemas.openxmlformats.org/markup-compatibility/2006">
          <mc:Choice Requires="x14">
            <control shapeId="1281" r:id="rId120" name="Check Box 257">
              <controlPr defaultSize="0" autoFill="0" autoLine="0" autoPict="0">
                <anchor moveWithCells="1">
                  <from>
                    <xdr:col>8</xdr:col>
                    <xdr:colOff>28575</xdr:colOff>
                    <xdr:row>11</xdr:row>
                    <xdr:rowOff>266700</xdr:rowOff>
                  </from>
                  <to>
                    <xdr:col>9</xdr:col>
                    <xdr:colOff>152400</xdr:colOff>
                    <xdr:row>13</xdr:row>
                    <xdr:rowOff>57150</xdr:rowOff>
                  </to>
                </anchor>
              </controlPr>
            </control>
          </mc:Choice>
        </mc:AlternateContent>
        <mc:AlternateContent xmlns:mc="http://schemas.openxmlformats.org/markup-compatibility/2006">
          <mc:Choice Requires="x14">
            <control shapeId="1282" r:id="rId121" name="Check Box 258">
              <controlPr defaultSize="0" autoFill="0" autoLine="0" autoPict="0">
                <anchor moveWithCells="1">
                  <from>
                    <xdr:col>8</xdr:col>
                    <xdr:colOff>28575</xdr:colOff>
                    <xdr:row>12</xdr:row>
                    <xdr:rowOff>114300</xdr:rowOff>
                  </from>
                  <to>
                    <xdr:col>9</xdr:col>
                    <xdr:colOff>142875</xdr:colOff>
                    <xdr:row>14</xdr:row>
                    <xdr:rowOff>47625</xdr:rowOff>
                  </to>
                </anchor>
              </controlPr>
            </control>
          </mc:Choice>
        </mc:AlternateContent>
        <mc:AlternateContent xmlns:mc="http://schemas.openxmlformats.org/markup-compatibility/2006">
          <mc:Choice Requires="x14">
            <control shapeId="1283" r:id="rId122" name="Check Box 259">
              <controlPr defaultSize="0" autoFill="0" autoLine="0" autoPict="0">
                <anchor moveWithCells="1">
                  <from>
                    <xdr:col>8</xdr:col>
                    <xdr:colOff>28575</xdr:colOff>
                    <xdr:row>13</xdr:row>
                    <xdr:rowOff>114300</xdr:rowOff>
                  </from>
                  <to>
                    <xdr:col>9</xdr:col>
                    <xdr:colOff>142875</xdr:colOff>
                    <xdr:row>15</xdr:row>
                    <xdr:rowOff>47625</xdr:rowOff>
                  </to>
                </anchor>
              </controlPr>
            </control>
          </mc:Choice>
        </mc:AlternateContent>
        <mc:AlternateContent xmlns:mc="http://schemas.openxmlformats.org/markup-compatibility/2006">
          <mc:Choice Requires="x14">
            <control shapeId="1284" r:id="rId123" name="Check Box 260">
              <controlPr defaultSize="0" autoFill="0" autoLine="0" autoPict="0">
                <anchor moveWithCells="1">
                  <from>
                    <xdr:col>8</xdr:col>
                    <xdr:colOff>28575</xdr:colOff>
                    <xdr:row>14</xdr:row>
                    <xdr:rowOff>114300</xdr:rowOff>
                  </from>
                  <to>
                    <xdr:col>9</xdr:col>
                    <xdr:colOff>142875</xdr:colOff>
                    <xdr:row>15</xdr:row>
                    <xdr:rowOff>180975</xdr:rowOff>
                  </to>
                </anchor>
              </controlPr>
            </control>
          </mc:Choice>
        </mc:AlternateContent>
        <mc:AlternateContent xmlns:mc="http://schemas.openxmlformats.org/markup-compatibility/2006">
          <mc:Choice Requires="x14">
            <control shapeId="1285" r:id="rId124" name="Check Box 261">
              <controlPr defaultSize="0" autoFill="0" autoLine="0" autoPict="0">
                <anchor moveWithCells="1">
                  <from>
                    <xdr:col>8</xdr:col>
                    <xdr:colOff>28575</xdr:colOff>
                    <xdr:row>15</xdr:row>
                    <xdr:rowOff>266700</xdr:rowOff>
                  </from>
                  <to>
                    <xdr:col>9</xdr:col>
                    <xdr:colOff>152400</xdr:colOff>
                    <xdr:row>17</xdr:row>
                    <xdr:rowOff>57150</xdr:rowOff>
                  </to>
                </anchor>
              </controlPr>
            </control>
          </mc:Choice>
        </mc:AlternateContent>
        <mc:AlternateContent xmlns:mc="http://schemas.openxmlformats.org/markup-compatibility/2006">
          <mc:Choice Requires="x14">
            <control shapeId="1286" r:id="rId125" name="Check Box 262">
              <controlPr defaultSize="0" autoFill="0" autoLine="0" autoPict="0">
                <anchor moveWithCells="1">
                  <from>
                    <xdr:col>8</xdr:col>
                    <xdr:colOff>28575</xdr:colOff>
                    <xdr:row>16</xdr:row>
                    <xdr:rowOff>114300</xdr:rowOff>
                  </from>
                  <to>
                    <xdr:col>9</xdr:col>
                    <xdr:colOff>142875</xdr:colOff>
                    <xdr:row>18</xdr:row>
                    <xdr:rowOff>47625</xdr:rowOff>
                  </to>
                </anchor>
              </controlPr>
            </control>
          </mc:Choice>
        </mc:AlternateContent>
        <mc:AlternateContent xmlns:mc="http://schemas.openxmlformats.org/markup-compatibility/2006">
          <mc:Choice Requires="x14">
            <control shapeId="1287" r:id="rId126" name="Check Box 263">
              <controlPr defaultSize="0" autoFill="0" autoLine="0" autoPict="0">
                <anchor moveWithCells="1">
                  <from>
                    <xdr:col>8</xdr:col>
                    <xdr:colOff>28575</xdr:colOff>
                    <xdr:row>17</xdr:row>
                    <xdr:rowOff>114300</xdr:rowOff>
                  </from>
                  <to>
                    <xdr:col>9</xdr:col>
                    <xdr:colOff>142875</xdr:colOff>
                    <xdr:row>19</xdr:row>
                    <xdr:rowOff>47625</xdr:rowOff>
                  </to>
                </anchor>
              </controlPr>
            </control>
          </mc:Choice>
        </mc:AlternateContent>
        <mc:AlternateContent xmlns:mc="http://schemas.openxmlformats.org/markup-compatibility/2006">
          <mc:Choice Requires="x14">
            <control shapeId="1288" r:id="rId127" name="Check Box 264">
              <controlPr defaultSize="0" autoFill="0" autoLine="0" autoPict="0">
                <anchor moveWithCells="1">
                  <from>
                    <xdr:col>8</xdr:col>
                    <xdr:colOff>28575</xdr:colOff>
                    <xdr:row>18</xdr:row>
                    <xdr:rowOff>114300</xdr:rowOff>
                  </from>
                  <to>
                    <xdr:col>9</xdr:col>
                    <xdr:colOff>142875</xdr:colOff>
                    <xdr:row>19</xdr:row>
                    <xdr:rowOff>180975</xdr:rowOff>
                  </to>
                </anchor>
              </controlPr>
            </control>
          </mc:Choice>
        </mc:AlternateContent>
        <mc:AlternateContent xmlns:mc="http://schemas.openxmlformats.org/markup-compatibility/2006">
          <mc:Choice Requires="x14">
            <control shapeId="1289" r:id="rId128" name="Check Box 265">
              <controlPr defaultSize="0" autoFill="0" autoLine="0" autoPict="0">
                <anchor moveWithCells="1">
                  <from>
                    <xdr:col>8</xdr:col>
                    <xdr:colOff>28575</xdr:colOff>
                    <xdr:row>19</xdr:row>
                    <xdr:rowOff>419100</xdr:rowOff>
                  </from>
                  <to>
                    <xdr:col>9</xdr:col>
                    <xdr:colOff>142875</xdr:colOff>
                    <xdr:row>20</xdr:row>
                    <xdr:rowOff>200025</xdr:rowOff>
                  </to>
                </anchor>
              </controlPr>
            </control>
          </mc:Choice>
        </mc:AlternateContent>
        <mc:AlternateContent xmlns:mc="http://schemas.openxmlformats.org/markup-compatibility/2006">
          <mc:Choice Requires="x14">
            <control shapeId="1290" r:id="rId129" name="Check Box 266">
              <controlPr defaultSize="0" autoFill="0" autoLine="0" autoPict="0">
                <anchor moveWithCells="1">
                  <from>
                    <xdr:col>8</xdr:col>
                    <xdr:colOff>28575</xdr:colOff>
                    <xdr:row>21</xdr:row>
                    <xdr:rowOff>95250</xdr:rowOff>
                  </from>
                  <to>
                    <xdr:col>9</xdr:col>
                    <xdr:colOff>142875</xdr:colOff>
                    <xdr:row>23</xdr:row>
                    <xdr:rowOff>28575</xdr:rowOff>
                  </to>
                </anchor>
              </controlPr>
            </control>
          </mc:Choice>
        </mc:AlternateContent>
        <mc:AlternateContent xmlns:mc="http://schemas.openxmlformats.org/markup-compatibility/2006">
          <mc:Choice Requires="x14">
            <control shapeId="1291" r:id="rId130" name="Check Box 267">
              <controlPr defaultSize="0" autoFill="0" autoLine="0" autoPict="0">
                <anchor moveWithCells="1">
                  <from>
                    <xdr:col>8</xdr:col>
                    <xdr:colOff>28575</xdr:colOff>
                    <xdr:row>22</xdr:row>
                    <xdr:rowOff>95250</xdr:rowOff>
                  </from>
                  <to>
                    <xdr:col>9</xdr:col>
                    <xdr:colOff>142875</xdr:colOff>
                    <xdr:row>23</xdr:row>
                    <xdr:rowOff>161925</xdr:rowOff>
                  </to>
                </anchor>
              </controlPr>
            </control>
          </mc:Choice>
        </mc:AlternateContent>
        <mc:AlternateContent xmlns:mc="http://schemas.openxmlformats.org/markup-compatibility/2006">
          <mc:Choice Requires="x14">
            <control shapeId="1292" r:id="rId131" name="Check Box 268">
              <controlPr defaultSize="0" autoFill="0" autoLine="0" autoPict="0">
                <anchor moveWithCells="1">
                  <from>
                    <xdr:col>8</xdr:col>
                    <xdr:colOff>28575</xdr:colOff>
                    <xdr:row>23</xdr:row>
                    <xdr:rowOff>428625</xdr:rowOff>
                  </from>
                  <to>
                    <xdr:col>9</xdr:col>
                    <xdr:colOff>152400</xdr:colOff>
                    <xdr:row>24</xdr:row>
                    <xdr:rowOff>200025</xdr:rowOff>
                  </to>
                </anchor>
              </controlPr>
            </control>
          </mc:Choice>
        </mc:AlternateContent>
        <mc:AlternateContent xmlns:mc="http://schemas.openxmlformats.org/markup-compatibility/2006">
          <mc:Choice Requires="x14">
            <control shapeId="1293" r:id="rId132" name="Check Box 269">
              <controlPr defaultSize="0" autoFill="0" autoLine="0" autoPict="0">
                <anchor moveWithCells="1">
                  <from>
                    <xdr:col>7</xdr:col>
                    <xdr:colOff>19050</xdr:colOff>
                    <xdr:row>30</xdr:row>
                    <xdr:rowOff>171450</xdr:rowOff>
                  </from>
                  <to>
                    <xdr:col>8</xdr:col>
                    <xdr:colOff>133350</xdr:colOff>
                    <xdr:row>31</xdr:row>
                    <xdr:rowOff>190500</xdr:rowOff>
                  </to>
                </anchor>
              </controlPr>
            </control>
          </mc:Choice>
        </mc:AlternateContent>
        <mc:AlternateContent xmlns:mc="http://schemas.openxmlformats.org/markup-compatibility/2006">
          <mc:Choice Requires="x14">
            <control shapeId="1294" r:id="rId133" name="Check Box 270">
              <controlPr defaultSize="0" autoFill="0" autoLine="0" autoPict="0">
                <anchor moveWithCells="1">
                  <from>
                    <xdr:col>7</xdr:col>
                    <xdr:colOff>19050</xdr:colOff>
                    <xdr:row>31</xdr:row>
                    <xdr:rowOff>276225</xdr:rowOff>
                  </from>
                  <to>
                    <xdr:col>8</xdr:col>
                    <xdr:colOff>123825</xdr:colOff>
                    <xdr:row>32</xdr:row>
                    <xdr:rowOff>190500</xdr:rowOff>
                  </to>
                </anchor>
              </controlPr>
            </control>
          </mc:Choice>
        </mc:AlternateContent>
        <mc:AlternateContent xmlns:mc="http://schemas.openxmlformats.org/markup-compatibility/2006">
          <mc:Choice Requires="x14">
            <control shapeId="1295" r:id="rId134" name="Check Box 271">
              <controlPr defaultSize="0" autoFill="0" autoLine="0" autoPict="0">
                <anchor moveWithCells="1">
                  <from>
                    <xdr:col>7</xdr:col>
                    <xdr:colOff>19050</xdr:colOff>
                    <xdr:row>32</xdr:row>
                    <xdr:rowOff>419100</xdr:rowOff>
                  </from>
                  <to>
                    <xdr:col>8</xdr:col>
                    <xdr:colOff>133350</xdr:colOff>
                    <xdr:row>33</xdr:row>
                    <xdr:rowOff>209550</xdr:rowOff>
                  </to>
                </anchor>
              </controlPr>
            </control>
          </mc:Choice>
        </mc:AlternateContent>
        <mc:AlternateContent xmlns:mc="http://schemas.openxmlformats.org/markup-compatibility/2006">
          <mc:Choice Requires="x14">
            <control shapeId="1296" r:id="rId135" name="Check Box 272">
              <controlPr defaultSize="0" autoFill="0" autoLine="0" autoPict="0">
                <anchor moveWithCells="1">
                  <from>
                    <xdr:col>7</xdr:col>
                    <xdr:colOff>19050</xdr:colOff>
                    <xdr:row>33</xdr:row>
                    <xdr:rowOff>276225</xdr:rowOff>
                  </from>
                  <to>
                    <xdr:col>8</xdr:col>
                    <xdr:colOff>133350</xdr:colOff>
                    <xdr:row>34</xdr:row>
                    <xdr:rowOff>190500</xdr:rowOff>
                  </to>
                </anchor>
              </controlPr>
            </control>
          </mc:Choice>
        </mc:AlternateContent>
        <mc:AlternateContent xmlns:mc="http://schemas.openxmlformats.org/markup-compatibility/2006">
          <mc:Choice Requires="x14">
            <control shapeId="1297" r:id="rId136" name="Check Box 273">
              <controlPr defaultSize="0" autoFill="0" autoLine="0" autoPict="0">
                <anchor moveWithCells="1">
                  <from>
                    <xdr:col>8</xdr:col>
                    <xdr:colOff>19050</xdr:colOff>
                    <xdr:row>30</xdr:row>
                    <xdr:rowOff>171450</xdr:rowOff>
                  </from>
                  <to>
                    <xdr:col>9</xdr:col>
                    <xdr:colOff>133350</xdr:colOff>
                    <xdr:row>31</xdr:row>
                    <xdr:rowOff>190500</xdr:rowOff>
                  </to>
                </anchor>
              </controlPr>
            </control>
          </mc:Choice>
        </mc:AlternateContent>
        <mc:AlternateContent xmlns:mc="http://schemas.openxmlformats.org/markup-compatibility/2006">
          <mc:Choice Requires="x14">
            <control shapeId="1298" r:id="rId137" name="Check Box 274">
              <controlPr defaultSize="0" autoFill="0" autoLine="0" autoPict="0">
                <anchor moveWithCells="1">
                  <from>
                    <xdr:col>8</xdr:col>
                    <xdr:colOff>19050</xdr:colOff>
                    <xdr:row>31</xdr:row>
                    <xdr:rowOff>276225</xdr:rowOff>
                  </from>
                  <to>
                    <xdr:col>9</xdr:col>
                    <xdr:colOff>123825</xdr:colOff>
                    <xdr:row>32</xdr:row>
                    <xdr:rowOff>190500</xdr:rowOff>
                  </to>
                </anchor>
              </controlPr>
            </control>
          </mc:Choice>
        </mc:AlternateContent>
        <mc:AlternateContent xmlns:mc="http://schemas.openxmlformats.org/markup-compatibility/2006">
          <mc:Choice Requires="x14">
            <control shapeId="1299" r:id="rId138" name="Check Box 275">
              <controlPr defaultSize="0" autoFill="0" autoLine="0" autoPict="0">
                <anchor moveWithCells="1">
                  <from>
                    <xdr:col>8</xdr:col>
                    <xdr:colOff>19050</xdr:colOff>
                    <xdr:row>32</xdr:row>
                    <xdr:rowOff>419100</xdr:rowOff>
                  </from>
                  <to>
                    <xdr:col>9</xdr:col>
                    <xdr:colOff>133350</xdr:colOff>
                    <xdr:row>33</xdr:row>
                    <xdr:rowOff>209550</xdr:rowOff>
                  </to>
                </anchor>
              </controlPr>
            </control>
          </mc:Choice>
        </mc:AlternateContent>
        <mc:AlternateContent xmlns:mc="http://schemas.openxmlformats.org/markup-compatibility/2006">
          <mc:Choice Requires="x14">
            <control shapeId="1300" r:id="rId139" name="Check Box 276">
              <controlPr defaultSize="0" autoFill="0" autoLine="0" autoPict="0">
                <anchor moveWithCells="1">
                  <from>
                    <xdr:col>8</xdr:col>
                    <xdr:colOff>19050</xdr:colOff>
                    <xdr:row>33</xdr:row>
                    <xdr:rowOff>276225</xdr:rowOff>
                  </from>
                  <to>
                    <xdr:col>9</xdr:col>
                    <xdr:colOff>133350</xdr:colOff>
                    <xdr:row>34</xdr:row>
                    <xdr:rowOff>190500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3">
    <tabColor theme="2"/>
  </sheetPr>
  <dimension ref="A1:W47"/>
  <sheetViews>
    <sheetView showGridLines="0" view="pageLayout" zoomScale="85" zoomScaleNormal="70" zoomScalePageLayoutView="85" workbookViewId="0">
      <selection activeCell="A21" sqref="A21:B21"/>
    </sheetView>
  </sheetViews>
  <sheetFormatPr defaultColWidth="11.5703125" defaultRowHeight="15"/>
  <cols>
    <col min="1" max="2" width="6.5703125" customWidth="1"/>
    <col min="3" max="4" width="10.85546875" customWidth="1"/>
    <col min="5" max="5" width="4.5703125" customWidth="1"/>
    <col min="6" max="7" width="10.85546875" customWidth="1"/>
    <col min="8" max="9" width="2.85546875" customWidth="1"/>
    <col min="10" max="20" width="6.5703125" customWidth="1"/>
    <col min="21" max="22" width="11.85546875" style="45" hidden="1" customWidth="1"/>
    <col min="23" max="23" width="7.5703125" style="45" hidden="1" customWidth="1"/>
  </cols>
  <sheetData>
    <row r="1" spans="1:23" s="3" customFormat="1" ht="19.149999999999999" customHeight="1">
      <c r="A1" s="46" t="s">
        <v>93</v>
      </c>
      <c r="B1" s="46"/>
      <c r="C1" s="44"/>
      <c r="D1" s="9"/>
      <c r="E1" s="9"/>
      <c r="F1" s="9"/>
      <c r="G1" s="9"/>
      <c r="H1" s="9"/>
      <c r="I1" s="9"/>
      <c r="J1" s="9"/>
      <c r="K1" s="9"/>
      <c r="L1" s="9"/>
      <c r="M1" s="9"/>
      <c r="N1" s="9"/>
      <c r="O1" s="9"/>
      <c r="P1" s="9"/>
      <c r="Q1" s="9"/>
      <c r="R1" s="9"/>
      <c r="S1" s="9"/>
      <c r="T1" s="9"/>
    </row>
    <row r="2" spans="1:23" ht="15" customHeight="1">
      <c r="A2" s="30" t="s">
        <v>39</v>
      </c>
      <c r="B2" s="30"/>
      <c r="C2" s="30" t="s">
        <v>40</v>
      </c>
      <c r="D2" s="30"/>
      <c r="E2" s="30"/>
      <c r="F2" s="256" t="s">
        <v>41</v>
      </c>
      <c r="G2" s="256"/>
      <c r="H2" s="30"/>
      <c r="I2" s="30"/>
      <c r="J2" s="30" t="s">
        <v>42</v>
      </c>
      <c r="K2" s="30"/>
      <c r="L2" s="30"/>
      <c r="M2" s="30"/>
      <c r="N2" s="30"/>
      <c r="O2" s="30"/>
      <c r="P2" s="30"/>
      <c r="Q2" s="30"/>
      <c r="R2" s="30"/>
      <c r="S2" s="30"/>
      <c r="T2" s="30"/>
    </row>
    <row r="3" spans="1:23" ht="15" customHeight="1">
      <c r="A3" s="30"/>
      <c r="B3" s="30"/>
      <c r="C3" s="30"/>
      <c r="D3" s="30"/>
      <c r="E3" s="30"/>
      <c r="F3" s="31" t="s">
        <v>43</v>
      </c>
      <c r="G3" s="31" t="s">
        <v>44</v>
      </c>
      <c r="H3" s="58" t="s">
        <v>45</v>
      </c>
      <c r="I3" s="58" t="s">
        <v>46</v>
      </c>
      <c r="J3" s="30"/>
      <c r="K3" s="30"/>
      <c r="L3" s="30"/>
      <c r="M3" s="30"/>
      <c r="N3" s="30"/>
      <c r="O3" s="30"/>
      <c r="P3" s="30"/>
      <c r="Q3" s="30"/>
      <c r="R3" s="30"/>
      <c r="S3" s="30"/>
      <c r="T3" s="30"/>
      <c r="U3" s="72" t="s">
        <v>47</v>
      </c>
      <c r="V3" s="72" t="s">
        <v>46</v>
      </c>
      <c r="W3" s="72" t="s">
        <v>48</v>
      </c>
    </row>
    <row r="4" spans="1:23" ht="11.85" customHeight="1">
      <c r="A4" s="232" t="s">
        <v>94</v>
      </c>
      <c r="B4" s="233"/>
      <c r="C4" s="234" t="s">
        <v>95</v>
      </c>
      <c r="D4" s="232"/>
      <c r="E4" s="233"/>
      <c r="F4" s="4"/>
      <c r="G4" s="4"/>
      <c r="H4" s="4"/>
      <c r="I4" s="52"/>
      <c r="J4" s="243" t="s">
        <v>96</v>
      </c>
      <c r="K4" s="244"/>
      <c r="L4" s="244"/>
      <c r="M4" s="244"/>
      <c r="N4" s="244"/>
      <c r="O4" s="244"/>
      <c r="P4" s="244"/>
      <c r="Q4" s="244"/>
      <c r="R4" s="244"/>
      <c r="S4" s="244"/>
      <c r="T4" s="244"/>
      <c r="U4" t="b">
        <v>0</v>
      </c>
      <c r="V4" t="b">
        <v>0</v>
      </c>
      <c r="W4" s="45">
        <f>IF(AND(U4=TRUE,V4=TRUE),0,1)</f>
        <v>1</v>
      </c>
    </row>
    <row r="5" spans="1:23" ht="11.25" customHeight="1">
      <c r="A5" s="212"/>
      <c r="B5" s="213"/>
      <c r="C5" s="211"/>
      <c r="D5" s="212"/>
      <c r="E5" s="213"/>
      <c r="F5" s="4"/>
      <c r="G5" s="4"/>
      <c r="H5" s="4"/>
      <c r="I5" s="52"/>
      <c r="J5" s="251" t="s">
        <v>97</v>
      </c>
      <c r="K5" s="252"/>
      <c r="L5" s="252"/>
      <c r="M5" s="252"/>
      <c r="N5" s="252"/>
      <c r="O5" s="252"/>
      <c r="P5" s="252"/>
      <c r="Q5" s="252"/>
      <c r="R5" s="252"/>
      <c r="S5" s="252"/>
      <c r="T5" s="252"/>
      <c r="U5" t="b">
        <v>0</v>
      </c>
      <c r="V5" t="b">
        <v>0</v>
      </c>
      <c r="W5" s="45">
        <f t="shared" ref="W5:W20" si="0">IF(AND(U5=TRUE,V5=TRUE),0,1)</f>
        <v>1</v>
      </c>
    </row>
    <row r="6" spans="1:23" ht="23.85" customHeight="1">
      <c r="A6" s="212"/>
      <c r="B6" s="213"/>
      <c r="C6" s="211"/>
      <c r="D6" s="212"/>
      <c r="E6" s="213"/>
      <c r="F6" s="4"/>
      <c r="G6" s="4"/>
      <c r="H6" s="4"/>
      <c r="I6" s="52"/>
      <c r="J6" s="251" t="s">
        <v>98</v>
      </c>
      <c r="K6" s="252"/>
      <c r="L6" s="252"/>
      <c r="M6" s="252"/>
      <c r="N6" s="252"/>
      <c r="O6" s="252"/>
      <c r="P6" s="252"/>
      <c r="Q6" s="252"/>
      <c r="R6" s="252"/>
      <c r="S6" s="252"/>
      <c r="T6" s="252"/>
      <c r="U6" t="b">
        <v>0</v>
      </c>
      <c r="V6" t="b">
        <v>0</v>
      </c>
      <c r="W6" s="45">
        <f t="shared" si="0"/>
        <v>1</v>
      </c>
    </row>
    <row r="7" spans="1:23" ht="11.85" customHeight="1">
      <c r="A7" s="212"/>
      <c r="B7" s="213"/>
      <c r="C7" s="211"/>
      <c r="D7" s="212"/>
      <c r="E7" s="213"/>
      <c r="F7" s="4"/>
      <c r="G7" s="4"/>
      <c r="H7" s="4"/>
      <c r="I7" s="52"/>
      <c r="J7" s="253" t="s">
        <v>99</v>
      </c>
      <c r="K7" s="254"/>
      <c r="L7" s="254"/>
      <c r="M7" s="254"/>
      <c r="N7" s="254"/>
      <c r="O7" s="254"/>
      <c r="P7" s="254"/>
      <c r="Q7" s="254"/>
      <c r="R7" s="254"/>
      <c r="S7" s="254"/>
      <c r="T7" s="254"/>
      <c r="U7" t="b">
        <v>0</v>
      </c>
      <c r="V7" t="b">
        <v>0</v>
      </c>
      <c r="W7" s="45">
        <f t="shared" si="0"/>
        <v>1</v>
      </c>
    </row>
    <row r="8" spans="1:23" ht="11.25" customHeight="1">
      <c r="A8" s="220"/>
      <c r="B8" s="221"/>
      <c r="C8" s="257"/>
      <c r="D8" s="220"/>
      <c r="E8" s="221"/>
      <c r="F8" s="7"/>
      <c r="G8" s="7"/>
      <c r="H8" s="7"/>
      <c r="I8" s="7"/>
      <c r="J8" s="240" t="s">
        <v>100</v>
      </c>
      <c r="K8" s="241"/>
      <c r="L8" s="241"/>
      <c r="M8" s="241"/>
      <c r="N8" s="241"/>
      <c r="O8" s="241"/>
      <c r="P8" s="241"/>
      <c r="Q8" s="241"/>
      <c r="R8" s="241"/>
      <c r="S8" s="241"/>
      <c r="T8" s="241"/>
      <c r="U8" t="b">
        <v>0</v>
      </c>
      <c r="V8" t="b">
        <v>0</v>
      </c>
      <c r="W8" s="45">
        <f t="shared" si="0"/>
        <v>1</v>
      </c>
    </row>
    <row r="9" spans="1:23" ht="11.85" customHeight="1">
      <c r="A9" s="205" t="s">
        <v>101</v>
      </c>
      <c r="B9" s="205"/>
      <c r="C9" s="205" t="s">
        <v>102</v>
      </c>
      <c r="D9" s="205"/>
      <c r="E9" s="205"/>
      <c r="F9" s="15"/>
      <c r="G9" s="15"/>
      <c r="H9" s="8"/>
      <c r="I9" s="8"/>
      <c r="J9" s="255" t="s">
        <v>103</v>
      </c>
      <c r="K9" s="255"/>
      <c r="L9" s="255"/>
      <c r="M9" s="255"/>
      <c r="N9" s="255"/>
      <c r="O9" s="255"/>
      <c r="P9" s="255"/>
      <c r="Q9" s="255"/>
      <c r="R9" s="255"/>
      <c r="S9" s="255"/>
      <c r="T9" s="255"/>
      <c r="U9" t="b">
        <v>0</v>
      </c>
      <c r="V9" t="b">
        <v>0</v>
      </c>
      <c r="W9" s="45">
        <f t="shared" si="0"/>
        <v>1</v>
      </c>
    </row>
    <row r="10" spans="1:23" ht="11.85" customHeight="1">
      <c r="A10" s="206"/>
      <c r="B10" s="206"/>
      <c r="C10" s="206"/>
      <c r="D10" s="206"/>
      <c r="E10" s="206"/>
      <c r="F10" s="15"/>
      <c r="G10" s="15"/>
      <c r="H10" s="9"/>
      <c r="I10" s="9"/>
      <c r="J10" s="206" t="s">
        <v>104</v>
      </c>
      <c r="K10" s="206"/>
      <c r="L10" s="206"/>
      <c r="M10" s="206"/>
      <c r="N10" s="206"/>
      <c r="O10" s="206"/>
      <c r="P10" s="206"/>
      <c r="Q10" s="206"/>
      <c r="R10" s="206"/>
      <c r="S10" s="206"/>
      <c r="T10" s="206"/>
      <c r="U10" t="b">
        <v>0</v>
      </c>
      <c r="V10" t="b">
        <v>0</v>
      </c>
      <c r="W10" s="45">
        <f t="shared" si="0"/>
        <v>1</v>
      </c>
    </row>
    <row r="11" spans="1:23" ht="11.85" customHeight="1">
      <c r="A11" s="206"/>
      <c r="B11" s="206"/>
      <c r="C11" s="206"/>
      <c r="D11" s="206"/>
      <c r="E11" s="206"/>
      <c r="F11" s="15"/>
      <c r="G11" s="15"/>
      <c r="H11" s="9"/>
      <c r="I11" s="9"/>
      <c r="J11" s="206" t="s">
        <v>105</v>
      </c>
      <c r="K11" s="206"/>
      <c r="L11" s="206"/>
      <c r="M11" s="206"/>
      <c r="N11" s="206"/>
      <c r="O11" s="206"/>
      <c r="P11" s="206"/>
      <c r="Q11" s="206"/>
      <c r="R11" s="206"/>
      <c r="S11" s="206"/>
      <c r="T11" s="206"/>
      <c r="U11" t="b">
        <v>0</v>
      </c>
      <c r="V11" t="b">
        <v>0</v>
      </c>
      <c r="W11" s="45">
        <f t="shared" si="0"/>
        <v>1</v>
      </c>
    </row>
    <row r="12" spans="1:23" ht="35.85" customHeight="1">
      <c r="A12" s="206"/>
      <c r="B12" s="206"/>
      <c r="C12" s="206"/>
      <c r="D12" s="206"/>
      <c r="E12" s="206"/>
      <c r="F12" s="15"/>
      <c r="G12" s="15"/>
      <c r="H12" s="9"/>
      <c r="I12" s="9"/>
      <c r="J12" s="207" t="s">
        <v>106</v>
      </c>
      <c r="K12" s="207"/>
      <c r="L12" s="207"/>
      <c r="M12" s="207"/>
      <c r="N12" s="207"/>
      <c r="O12" s="207"/>
      <c r="P12" s="207"/>
      <c r="Q12" s="207"/>
      <c r="R12" s="207"/>
      <c r="S12" s="207"/>
      <c r="T12" s="207"/>
      <c r="U12" t="b">
        <v>0</v>
      </c>
      <c r="V12" t="b">
        <v>0</v>
      </c>
      <c r="W12" s="45">
        <f t="shared" si="0"/>
        <v>1</v>
      </c>
    </row>
    <row r="13" spans="1:23" ht="11.85" customHeight="1">
      <c r="A13" s="246" t="s">
        <v>107</v>
      </c>
      <c r="B13" s="247"/>
      <c r="C13" s="208" t="s">
        <v>108</v>
      </c>
      <c r="D13" s="209"/>
      <c r="E13" s="210"/>
      <c r="F13" s="17"/>
      <c r="G13" s="17"/>
      <c r="H13" s="11"/>
      <c r="I13" s="53"/>
      <c r="J13" s="260" t="s">
        <v>109</v>
      </c>
      <c r="K13" s="261"/>
      <c r="L13" s="261"/>
      <c r="M13" s="261"/>
      <c r="N13" s="261"/>
      <c r="O13" s="261"/>
      <c r="P13" s="261"/>
      <c r="Q13" s="261"/>
      <c r="R13" s="261"/>
      <c r="S13" s="261"/>
      <c r="T13" s="261"/>
      <c r="U13" t="b">
        <v>0</v>
      </c>
      <c r="V13" t="b">
        <v>0</v>
      </c>
      <c r="W13" s="45">
        <f t="shared" si="0"/>
        <v>1</v>
      </c>
    </row>
    <row r="14" spans="1:23" ht="11.85" customHeight="1">
      <c r="A14" s="248"/>
      <c r="B14" s="249"/>
      <c r="C14" s="211"/>
      <c r="D14" s="212"/>
      <c r="E14" s="213"/>
      <c r="F14" s="18"/>
      <c r="G14" s="18"/>
      <c r="H14" s="5"/>
      <c r="I14" s="54"/>
      <c r="J14" s="258" t="s">
        <v>110</v>
      </c>
      <c r="K14" s="259"/>
      <c r="L14" s="259"/>
      <c r="M14" s="259"/>
      <c r="N14" s="259"/>
      <c r="O14" s="259"/>
      <c r="P14" s="259"/>
      <c r="Q14" s="259"/>
      <c r="R14" s="259"/>
      <c r="S14" s="259"/>
      <c r="T14" s="259"/>
      <c r="U14" t="b">
        <v>0</v>
      </c>
      <c r="V14" t="b">
        <v>0</v>
      </c>
      <c r="W14" s="45">
        <f t="shared" si="0"/>
        <v>1</v>
      </c>
    </row>
    <row r="15" spans="1:23" ht="11.85" customHeight="1">
      <c r="A15" s="248"/>
      <c r="B15" s="249"/>
      <c r="C15" s="211"/>
      <c r="D15" s="212"/>
      <c r="E15" s="213"/>
      <c r="F15" s="18"/>
      <c r="G15" s="18"/>
      <c r="H15" s="5"/>
      <c r="I15" s="54"/>
      <c r="J15" s="258" t="s">
        <v>111</v>
      </c>
      <c r="K15" s="259"/>
      <c r="L15" s="259"/>
      <c r="M15" s="259"/>
      <c r="N15" s="259"/>
      <c r="O15" s="259"/>
      <c r="P15" s="259"/>
      <c r="Q15" s="259"/>
      <c r="R15" s="259"/>
      <c r="S15" s="259"/>
      <c r="T15" s="259"/>
      <c r="U15" t="b">
        <v>0</v>
      </c>
      <c r="V15" t="b">
        <v>0</v>
      </c>
      <c r="W15" s="45">
        <f t="shared" si="0"/>
        <v>1</v>
      </c>
    </row>
    <row r="16" spans="1:23" ht="23.85" customHeight="1">
      <c r="A16" s="233"/>
      <c r="B16" s="250"/>
      <c r="C16" s="211"/>
      <c r="D16" s="212"/>
      <c r="E16" s="213"/>
      <c r="F16" s="21"/>
      <c r="G16" s="60"/>
      <c r="H16" s="22"/>
      <c r="I16" s="51"/>
      <c r="J16" s="234" t="s">
        <v>112</v>
      </c>
      <c r="K16" s="232"/>
      <c r="L16" s="232"/>
      <c r="M16" s="232"/>
      <c r="N16" s="232"/>
      <c r="O16" s="232"/>
      <c r="P16" s="232"/>
      <c r="Q16" s="232"/>
      <c r="R16" s="232"/>
      <c r="S16" s="232"/>
      <c r="T16" s="232"/>
      <c r="U16" t="b">
        <v>0</v>
      </c>
      <c r="V16" t="b">
        <v>0</v>
      </c>
      <c r="W16" s="45">
        <f t="shared" si="0"/>
        <v>1</v>
      </c>
    </row>
    <row r="17" spans="1:23" ht="11.85" customHeight="1">
      <c r="A17" s="205" t="s">
        <v>113</v>
      </c>
      <c r="B17" s="205"/>
      <c r="C17" s="205" t="s">
        <v>114</v>
      </c>
      <c r="D17" s="205"/>
      <c r="E17" s="205"/>
      <c r="F17" s="61"/>
      <c r="G17" s="15"/>
      <c r="H17" s="8"/>
      <c r="I17" s="8"/>
      <c r="J17" s="8" t="s">
        <v>115</v>
      </c>
      <c r="K17" s="8"/>
      <c r="L17" s="8"/>
      <c r="M17" s="8"/>
      <c r="N17" s="8"/>
      <c r="O17" s="8"/>
      <c r="P17" s="8"/>
      <c r="Q17" s="8"/>
      <c r="R17" s="8"/>
      <c r="S17" s="8"/>
      <c r="T17" s="8"/>
      <c r="U17" t="b">
        <v>0</v>
      </c>
      <c r="V17" t="b">
        <v>0</v>
      </c>
      <c r="W17" s="45">
        <f t="shared" si="0"/>
        <v>1</v>
      </c>
    </row>
    <row r="18" spans="1:23" ht="11.85" customHeight="1">
      <c r="A18" s="206"/>
      <c r="B18" s="206"/>
      <c r="C18" s="206"/>
      <c r="D18" s="206"/>
      <c r="E18" s="206"/>
      <c r="F18" s="15"/>
      <c r="G18" s="15"/>
      <c r="H18" s="9"/>
      <c r="I18" s="9"/>
      <c r="J18" s="206" t="s">
        <v>116</v>
      </c>
      <c r="K18" s="206"/>
      <c r="L18" s="206"/>
      <c r="M18" s="206"/>
      <c r="N18" s="206"/>
      <c r="O18" s="206"/>
      <c r="P18" s="206"/>
      <c r="Q18" s="206"/>
      <c r="R18" s="206"/>
      <c r="S18" s="206"/>
      <c r="T18" s="206"/>
      <c r="U18" t="b">
        <v>0</v>
      </c>
      <c r="V18" t="b">
        <v>0</v>
      </c>
      <c r="W18" s="45">
        <f t="shared" si="0"/>
        <v>1</v>
      </c>
    </row>
    <row r="19" spans="1:23" ht="11.85" customHeight="1">
      <c r="A19" s="206"/>
      <c r="B19" s="206"/>
      <c r="C19" s="206"/>
      <c r="D19" s="206"/>
      <c r="E19" s="206"/>
      <c r="F19" s="15"/>
      <c r="G19" s="15"/>
      <c r="H19" s="9"/>
      <c r="I19" s="9"/>
      <c r="J19" s="206" t="s">
        <v>117</v>
      </c>
      <c r="K19" s="206"/>
      <c r="L19" s="206"/>
      <c r="M19" s="206"/>
      <c r="N19" s="206"/>
      <c r="O19" s="206"/>
      <c r="P19" s="206"/>
      <c r="Q19" s="206"/>
      <c r="R19" s="206"/>
      <c r="S19" s="206"/>
      <c r="T19" s="206"/>
      <c r="U19" t="b">
        <v>0</v>
      </c>
      <c r="V19" t="b">
        <v>0</v>
      </c>
      <c r="W19" s="45">
        <f t="shared" si="0"/>
        <v>1</v>
      </c>
    </row>
    <row r="20" spans="1:23" ht="23.85" customHeight="1">
      <c r="A20" s="206"/>
      <c r="B20" s="206"/>
      <c r="C20" s="206"/>
      <c r="D20" s="206"/>
      <c r="E20" s="206"/>
      <c r="F20" s="59"/>
      <c r="G20" s="59"/>
      <c r="H20" s="9"/>
      <c r="I20" s="9"/>
      <c r="J20" s="242" t="s">
        <v>118</v>
      </c>
      <c r="K20" s="242"/>
      <c r="L20" s="242"/>
      <c r="M20" s="242"/>
      <c r="N20" s="242"/>
      <c r="O20" s="242"/>
      <c r="P20" s="242"/>
      <c r="Q20" s="242"/>
      <c r="R20" s="242"/>
      <c r="S20" s="242"/>
      <c r="T20" s="242"/>
      <c r="U20" t="b">
        <v>0</v>
      </c>
      <c r="V20" t="b">
        <v>0</v>
      </c>
      <c r="W20" s="45">
        <f t="shared" si="0"/>
        <v>1</v>
      </c>
    </row>
    <row r="21" spans="1:23" ht="12.2" customHeight="1">
      <c r="A21" s="209"/>
      <c r="B21" s="209"/>
      <c r="C21" s="209"/>
      <c r="D21" s="209"/>
      <c r="E21" s="209"/>
      <c r="F21" s="62"/>
      <c r="G21" s="62"/>
      <c r="H21" s="63"/>
      <c r="I21" s="63"/>
      <c r="J21" s="245"/>
      <c r="K21" s="245"/>
      <c r="L21" s="245"/>
      <c r="M21" s="245"/>
      <c r="N21" s="245"/>
      <c r="O21" s="245"/>
      <c r="P21" s="245"/>
      <c r="Q21" s="245"/>
      <c r="R21" s="245"/>
      <c r="S21" s="245"/>
      <c r="T21" s="245"/>
    </row>
    <row r="22" spans="1:23" ht="12.2" customHeight="1"/>
    <row r="23" spans="1:23" ht="12.2" customHeight="1"/>
    <row r="24" spans="1:23" ht="12.2" customHeight="1"/>
    <row r="25" spans="1:23" ht="12.2" customHeight="1"/>
    <row r="26" spans="1:23" ht="12.2" customHeight="1"/>
    <row r="27" spans="1:23" ht="12.2" customHeight="1"/>
    <row r="28" spans="1:23" ht="12.2" customHeight="1"/>
    <row r="29" spans="1:23" ht="12.2" customHeight="1"/>
    <row r="30" spans="1:23" ht="12.2" customHeight="1"/>
    <row r="31" spans="1:23" ht="12.2" customHeight="1"/>
    <row r="32" spans="1:23" ht="12.2" customHeight="1"/>
    <row r="33" ht="12.2" customHeight="1"/>
    <row r="34" ht="12.2" customHeight="1"/>
    <row r="35" ht="12.2" customHeight="1"/>
    <row r="36" ht="12.2" customHeight="1"/>
    <row r="37" ht="12.2" customHeight="1"/>
    <row r="38" ht="12.2" customHeight="1"/>
    <row r="39" ht="12.2" customHeight="1"/>
    <row r="40" ht="12.2" customHeight="1"/>
    <row r="41" ht="12.2" customHeight="1"/>
    <row r="42" ht="12.2" customHeight="1"/>
    <row r="43" ht="15.95" customHeight="1"/>
    <row r="44" ht="15.95" customHeight="1"/>
    <row r="45" ht="15.95" customHeight="1"/>
    <row r="46" ht="15.95" customHeight="1"/>
    <row r="47" ht="15.95" customHeight="1"/>
  </sheetData>
  <mergeCells count="28">
    <mergeCell ref="J8:T8"/>
    <mergeCell ref="J12:T12"/>
    <mergeCell ref="J19:T19"/>
    <mergeCell ref="J16:T16"/>
    <mergeCell ref="J15:T15"/>
    <mergeCell ref="J14:T14"/>
    <mergeCell ref="J13:T13"/>
    <mergeCell ref="F2:G2"/>
    <mergeCell ref="A4:B8"/>
    <mergeCell ref="C4:E8"/>
    <mergeCell ref="A9:B12"/>
    <mergeCell ref="C9:E12"/>
    <mergeCell ref="J20:T20"/>
    <mergeCell ref="J4:T4"/>
    <mergeCell ref="A21:B21"/>
    <mergeCell ref="C21:E21"/>
    <mergeCell ref="J21:T21"/>
    <mergeCell ref="A17:B20"/>
    <mergeCell ref="C17:E20"/>
    <mergeCell ref="A13:B16"/>
    <mergeCell ref="C13:E16"/>
    <mergeCell ref="J5:T5"/>
    <mergeCell ref="J6:T6"/>
    <mergeCell ref="J7:T7"/>
    <mergeCell ref="J9:T9"/>
    <mergeCell ref="J10:T10"/>
    <mergeCell ref="J11:T11"/>
    <mergeCell ref="J18:T18"/>
  </mergeCells>
  <conditionalFormatting sqref="H4:I4">
    <cfRule type="expression" dxfId="14" priority="2">
      <formula>IF($W4=0,TRUE,FALSE)</formula>
    </cfRule>
  </conditionalFormatting>
  <conditionalFormatting sqref="H5:I20">
    <cfRule type="expression" dxfId="13" priority="1">
      <formula>IF($W5=0,TRUE,FALSE)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7</xdr:col>
                    <xdr:colOff>28575</xdr:colOff>
                    <xdr:row>3</xdr:row>
                    <xdr:rowOff>133350</xdr:rowOff>
                  </from>
                  <to>
                    <xdr:col>8</xdr:col>
                    <xdr:colOff>152400</xdr:colOff>
                    <xdr:row>5</xdr:row>
                    <xdr:rowOff>28575</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7</xdr:col>
                    <xdr:colOff>28575</xdr:colOff>
                    <xdr:row>4</xdr:row>
                    <xdr:rowOff>276225</xdr:rowOff>
                  </from>
                  <to>
                    <xdr:col>8</xdr:col>
                    <xdr:colOff>152400</xdr:colOff>
                    <xdr:row>5</xdr:row>
                    <xdr:rowOff>180975</xdr:rowOff>
                  </to>
                </anchor>
              </controlPr>
            </control>
          </mc:Choice>
        </mc:AlternateContent>
        <mc:AlternateContent xmlns:mc="http://schemas.openxmlformats.org/markup-compatibility/2006">
          <mc:Choice Requires="x14">
            <control shapeId="2053" r:id="rId7" name="Check Box 5">
              <controlPr defaultSize="0" autoFill="0" autoLine="0" autoPict="0">
                <anchor moveWithCells="1">
                  <from>
                    <xdr:col>7</xdr:col>
                    <xdr:colOff>28575</xdr:colOff>
                    <xdr:row>5</xdr:row>
                    <xdr:rowOff>276225</xdr:rowOff>
                  </from>
                  <to>
                    <xdr:col>8</xdr:col>
                    <xdr:colOff>152400</xdr:colOff>
                    <xdr:row>7</xdr:row>
                    <xdr:rowOff>19050</xdr:rowOff>
                  </to>
                </anchor>
              </controlPr>
            </control>
          </mc:Choice>
        </mc:AlternateContent>
        <mc:AlternateContent xmlns:mc="http://schemas.openxmlformats.org/markup-compatibility/2006">
          <mc:Choice Requires="x14">
            <control shapeId="2054" r:id="rId8" name="Check Box 6">
              <controlPr defaultSize="0" autoFill="0" autoLine="0" autoPict="0">
                <anchor moveWithCells="1">
                  <from>
                    <xdr:col>7</xdr:col>
                    <xdr:colOff>28575</xdr:colOff>
                    <xdr:row>7</xdr:row>
                    <xdr:rowOff>428625</xdr:rowOff>
                  </from>
                  <to>
                    <xdr:col>8</xdr:col>
                    <xdr:colOff>142875</xdr:colOff>
                    <xdr:row>9</xdr:row>
                    <xdr:rowOff>38100</xdr:rowOff>
                  </to>
                </anchor>
              </controlPr>
            </control>
          </mc:Choice>
        </mc:AlternateContent>
        <mc:AlternateContent xmlns:mc="http://schemas.openxmlformats.org/markup-compatibility/2006">
          <mc:Choice Requires="x14">
            <control shapeId="2055" r:id="rId9" name="Check Box 7">
              <controlPr defaultSize="0" autoFill="0" autoLine="0" autoPict="0">
                <anchor moveWithCells="1">
                  <from>
                    <xdr:col>7</xdr:col>
                    <xdr:colOff>28575</xdr:colOff>
                    <xdr:row>8</xdr:row>
                    <xdr:rowOff>123825</xdr:rowOff>
                  </from>
                  <to>
                    <xdr:col>8</xdr:col>
                    <xdr:colOff>152400</xdr:colOff>
                    <xdr:row>10</xdr:row>
                    <xdr:rowOff>19050</xdr:rowOff>
                  </to>
                </anchor>
              </controlPr>
            </control>
          </mc:Choice>
        </mc:AlternateContent>
        <mc:AlternateContent xmlns:mc="http://schemas.openxmlformats.org/markup-compatibility/2006">
          <mc:Choice Requires="x14">
            <control shapeId="2056" r:id="rId10" name="Check Box 8">
              <controlPr defaultSize="0" autoFill="0" autoLine="0" autoPict="0">
                <anchor moveWithCells="1">
                  <from>
                    <xdr:col>7</xdr:col>
                    <xdr:colOff>28575</xdr:colOff>
                    <xdr:row>9</xdr:row>
                    <xdr:rowOff>133350</xdr:rowOff>
                  </from>
                  <to>
                    <xdr:col>8</xdr:col>
                    <xdr:colOff>152400</xdr:colOff>
                    <xdr:row>11</xdr:row>
                    <xdr:rowOff>19050</xdr:rowOff>
                  </to>
                </anchor>
              </controlPr>
            </control>
          </mc:Choice>
        </mc:AlternateContent>
        <mc:AlternateContent xmlns:mc="http://schemas.openxmlformats.org/markup-compatibility/2006">
          <mc:Choice Requires="x14">
            <control shapeId="2057" r:id="rId11" name="Check Box 9">
              <controlPr defaultSize="0" autoFill="0" autoLine="0" autoPict="0">
                <anchor moveWithCells="1">
                  <from>
                    <xdr:col>7</xdr:col>
                    <xdr:colOff>28575</xdr:colOff>
                    <xdr:row>10</xdr:row>
                    <xdr:rowOff>123825</xdr:rowOff>
                  </from>
                  <to>
                    <xdr:col>8</xdr:col>
                    <xdr:colOff>152400</xdr:colOff>
                    <xdr:row>11</xdr:row>
                    <xdr:rowOff>152400</xdr:rowOff>
                  </to>
                </anchor>
              </controlPr>
            </control>
          </mc:Choice>
        </mc:AlternateContent>
        <mc:AlternateContent xmlns:mc="http://schemas.openxmlformats.org/markup-compatibility/2006">
          <mc:Choice Requires="x14">
            <control shapeId="2058" r:id="rId12" name="Check Box 10">
              <controlPr defaultSize="0" autoFill="0" autoLine="0" autoPict="0">
                <anchor moveWithCells="1">
                  <from>
                    <xdr:col>7</xdr:col>
                    <xdr:colOff>28575</xdr:colOff>
                    <xdr:row>12</xdr:row>
                    <xdr:rowOff>0</xdr:rowOff>
                  </from>
                  <to>
                    <xdr:col>8</xdr:col>
                    <xdr:colOff>161925</xdr:colOff>
                    <xdr:row>13</xdr:row>
                    <xdr:rowOff>38100</xdr:rowOff>
                  </to>
                </anchor>
              </controlPr>
            </control>
          </mc:Choice>
        </mc:AlternateContent>
        <mc:AlternateContent xmlns:mc="http://schemas.openxmlformats.org/markup-compatibility/2006">
          <mc:Choice Requires="x14">
            <control shapeId="2059" r:id="rId13" name="Check Box 11">
              <controlPr defaultSize="0" autoFill="0" autoLine="0" autoPict="0">
                <anchor moveWithCells="1">
                  <from>
                    <xdr:col>7</xdr:col>
                    <xdr:colOff>28575</xdr:colOff>
                    <xdr:row>12</xdr:row>
                    <xdr:rowOff>133350</xdr:rowOff>
                  </from>
                  <to>
                    <xdr:col>8</xdr:col>
                    <xdr:colOff>152400</xdr:colOff>
                    <xdr:row>14</xdr:row>
                    <xdr:rowOff>28575</xdr:rowOff>
                  </to>
                </anchor>
              </controlPr>
            </control>
          </mc:Choice>
        </mc:AlternateContent>
        <mc:AlternateContent xmlns:mc="http://schemas.openxmlformats.org/markup-compatibility/2006">
          <mc:Choice Requires="x14">
            <control shapeId="2060" r:id="rId14" name="Check Box 12">
              <controlPr defaultSize="0" autoFill="0" autoLine="0" autoPict="0">
                <anchor moveWithCells="1">
                  <from>
                    <xdr:col>7</xdr:col>
                    <xdr:colOff>28575</xdr:colOff>
                    <xdr:row>13</xdr:row>
                    <xdr:rowOff>123825</xdr:rowOff>
                  </from>
                  <to>
                    <xdr:col>8</xdr:col>
                    <xdr:colOff>152400</xdr:colOff>
                    <xdr:row>15</xdr:row>
                    <xdr:rowOff>19050</xdr:rowOff>
                  </to>
                </anchor>
              </controlPr>
            </control>
          </mc:Choice>
        </mc:AlternateContent>
        <mc:AlternateContent xmlns:mc="http://schemas.openxmlformats.org/markup-compatibility/2006">
          <mc:Choice Requires="x14">
            <control shapeId="2061" r:id="rId15" name="Check Box 13">
              <controlPr defaultSize="0" autoFill="0" autoLine="0" autoPict="0">
                <anchor moveWithCells="1">
                  <from>
                    <xdr:col>7</xdr:col>
                    <xdr:colOff>28575</xdr:colOff>
                    <xdr:row>14</xdr:row>
                    <xdr:rowOff>123825</xdr:rowOff>
                  </from>
                  <to>
                    <xdr:col>8</xdr:col>
                    <xdr:colOff>152400</xdr:colOff>
                    <xdr:row>15</xdr:row>
                    <xdr:rowOff>152400</xdr:rowOff>
                  </to>
                </anchor>
              </controlPr>
            </control>
          </mc:Choice>
        </mc:AlternateContent>
        <mc:AlternateContent xmlns:mc="http://schemas.openxmlformats.org/markup-compatibility/2006">
          <mc:Choice Requires="x14">
            <control shapeId="2063" r:id="rId16" name="Check Box 15">
              <controlPr defaultSize="0" autoFill="0" autoLine="0" autoPict="0">
                <anchor moveWithCells="1">
                  <from>
                    <xdr:col>7</xdr:col>
                    <xdr:colOff>28575</xdr:colOff>
                    <xdr:row>16</xdr:row>
                    <xdr:rowOff>104775</xdr:rowOff>
                  </from>
                  <to>
                    <xdr:col>8</xdr:col>
                    <xdr:colOff>152400</xdr:colOff>
                    <xdr:row>18</xdr:row>
                    <xdr:rowOff>0</xdr:rowOff>
                  </to>
                </anchor>
              </controlPr>
            </control>
          </mc:Choice>
        </mc:AlternateContent>
        <mc:AlternateContent xmlns:mc="http://schemas.openxmlformats.org/markup-compatibility/2006">
          <mc:Choice Requires="x14">
            <control shapeId="2064" r:id="rId17" name="Check Box 16">
              <controlPr defaultSize="0" autoFill="0" autoLine="0" autoPict="0">
                <anchor moveWithCells="1">
                  <from>
                    <xdr:col>7</xdr:col>
                    <xdr:colOff>28575</xdr:colOff>
                    <xdr:row>17</xdr:row>
                    <xdr:rowOff>114300</xdr:rowOff>
                  </from>
                  <to>
                    <xdr:col>8</xdr:col>
                    <xdr:colOff>152400</xdr:colOff>
                    <xdr:row>19</xdr:row>
                    <xdr:rowOff>9525</xdr:rowOff>
                  </to>
                </anchor>
              </controlPr>
            </control>
          </mc:Choice>
        </mc:AlternateContent>
        <mc:AlternateContent xmlns:mc="http://schemas.openxmlformats.org/markup-compatibility/2006">
          <mc:Choice Requires="x14">
            <control shapeId="2078" r:id="rId18" name="Check Box 30">
              <controlPr defaultSize="0" autoFill="0" autoLine="0" autoPict="0">
                <anchor moveWithCells="1">
                  <from>
                    <xdr:col>7</xdr:col>
                    <xdr:colOff>28575</xdr:colOff>
                    <xdr:row>6</xdr:row>
                    <xdr:rowOff>123825</xdr:rowOff>
                  </from>
                  <to>
                    <xdr:col>8</xdr:col>
                    <xdr:colOff>57150</xdr:colOff>
                    <xdr:row>8</xdr:row>
                    <xdr:rowOff>9525</xdr:rowOff>
                  </to>
                </anchor>
              </controlPr>
            </control>
          </mc:Choice>
        </mc:AlternateContent>
        <mc:AlternateContent xmlns:mc="http://schemas.openxmlformats.org/markup-compatibility/2006">
          <mc:Choice Requires="x14">
            <control shapeId="2079" r:id="rId19" name="Check Box 31">
              <controlPr defaultSize="0" autoFill="0" autoLine="0" autoPict="0">
                <anchor moveWithCells="1">
                  <from>
                    <xdr:col>7</xdr:col>
                    <xdr:colOff>28575</xdr:colOff>
                    <xdr:row>15</xdr:row>
                    <xdr:rowOff>247650</xdr:rowOff>
                  </from>
                  <to>
                    <xdr:col>8</xdr:col>
                    <xdr:colOff>85725</xdr:colOff>
                    <xdr:row>17</xdr:row>
                    <xdr:rowOff>19050</xdr:rowOff>
                  </to>
                </anchor>
              </controlPr>
            </control>
          </mc:Choice>
        </mc:AlternateContent>
        <mc:AlternateContent xmlns:mc="http://schemas.openxmlformats.org/markup-compatibility/2006">
          <mc:Choice Requires="x14">
            <control shapeId="2084" r:id="rId20" name="Check Box 36">
              <controlPr defaultSize="0" autoFill="0" autoLine="0" autoPict="0">
                <anchor moveWithCells="1">
                  <from>
                    <xdr:col>7</xdr:col>
                    <xdr:colOff>28575</xdr:colOff>
                    <xdr:row>18</xdr:row>
                    <xdr:rowOff>104775</xdr:rowOff>
                  </from>
                  <to>
                    <xdr:col>8</xdr:col>
                    <xdr:colOff>152400</xdr:colOff>
                    <xdr:row>19</xdr:row>
                    <xdr:rowOff>142875</xdr:rowOff>
                  </to>
                </anchor>
              </controlPr>
            </control>
          </mc:Choice>
        </mc:AlternateContent>
        <mc:AlternateContent xmlns:mc="http://schemas.openxmlformats.org/markup-compatibility/2006">
          <mc:Choice Requires="x14">
            <control shapeId="2085" r:id="rId21" name="Check Box 37">
              <controlPr defaultSize="0" autoFill="0" autoLine="0" autoPict="0">
                <anchor moveWithCells="1">
                  <from>
                    <xdr:col>8</xdr:col>
                    <xdr:colOff>9525</xdr:colOff>
                    <xdr:row>2</xdr:row>
                    <xdr:rowOff>171450</xdr:rowOff>
                  </from>
                  <to>
                    <xdr:col>9</xdr:col>
                    <xdr:colOff>133350</xdr:colOff>
                    <xdr:row>4</xdr:row>
                    <xdr:rowOff>28575</xdr:rowOff>
                  </to>
                </anchor>
              </controlPr>
            </control>
          </mc:Choice>
        </mc:AlternateContent>
        <mc:AlternateContent xmlns:mc="http://schemas.openxmlformats.org/markup-compatibility/2006">
          <mc:Choice Requires="x14">
            <control shapeId="2086" r:id="rId22" name="Check Box 38">
              <controlPr defaultSize="0" autoFill="0" autoLine="0" autoPict="0">
                <anchor moveWithCells="1">
                  <from>
                    <xdr:col>8</xdr:col>
                    <xdr:colOff>9525</xdr:colOff>
                    <xdr:row>3</xdr:row>
                    <xdr:rowOff>133350</xdr:rowOff>
                  </from>
                  <to>
                    <xdr:col>9</xdr:col>
                    <xdr:colOff>133350</xdr:colOff>
                    <xdr:row>5</xdr:row>
                    <xdr:rowOff>28575</xdr:rowOff>
                  </to>
                </anchor>
              </controlPr>
            </control>
          </mc:Choice>
        </mc:AlternateContent>
        <mc:AlternateContent xmlns:mc="http://schemas.openxmlformats.org/markup-compatibility/2006">
          <mc:Choice Requires="x14">
            <control shapeId="2087" r:id="rId23" name="Check Box 39">
              <controlPr defaultSize="0" autoFill="0" autoLine="0" autoPict="0">
                <anchor moveWithCells="1">
                  <from>
                    <xdr:col>8</xdr:col>
                    <xdr:colOff>9525</xdr:colOff>
                    <xdr:row>4</xdr:row>
                    <xdr:rowOff>276225</xdr:rowOff>
                  </from>
                  <to>
                    <xdr:col>9</xdr:col>
                    <xdr:colOff>133350</xdr:colOff>
                    <xdr:row>5</xdr:row>
                    <xdr:rowOff>180975</xdr:rowOff>
                  </to>
                </anchor>
              </controlPr>
            </control>
          </mc:Choice>
        </mc:AlternateContent>
        <mc:AlternateContent xmlns:mc="http://schemas.openxmlformats.org/markup-compatibility/2006">
          <mc:Choice Requires="x14">
            <control shapeId="2088" r:id="rId24" name="Check Box 40">
              <controlPr defaultSize="0" autoFill="0" autoLine="0" autoPict="0">
                <anchor moveWithCells="1">
                  <from>
                    <xdr:col>8</xdr:col>
                    <xdr:colOff>9525</xdr:colOff>
                    <xdr:row>5</xdr:row>
                    <xdr:rowOff>276225</xdr:rowOff>
                  </from>
                  <to>
                    <xdr:col>9</xdr:col>
                    <xdr:colOff>133350</xdr:colOff>
                    <xdr:row>7</xdr:row>
                    <xdr:rowOff>19050</xdr:rowOff>
                  </to>
                </anchor>
              </controlPr>
            </control>
          </mc:Choice>
        </mc:AlternateContent>
        <mc:AlternateContent xmlns:mc="http://schemas.openxmlformats.org/markup-compatibility/2006">
          <mc:Choice Requires="x14">
            <control shapeId="2089" r:id="rId25" name="Check Box 41">
              <controlPr defaultSize="0" autoFill="0" autoLine="0" autoPict="0">
                <anchor moveWithCells="1">
                  <from>
                    <xdr:col>8</xdr:col>
                    <xdr:colOff>9525</xdr:colOff>
                    <xdr:row>7</xdr:row>
                    <xdr:rowOff>428625</xdr:rowOff>
                  </from>
                  <to>
                    <xdr:col>9</xdr:col>
                    <xdr:colOff>133350</xdr:colOff>
                    <xdr:row>9</xdr:row>
                    <xdr:rowOff>38100</xdr:rowOff>
                  </to>
                </anchor>
              </controlPr>
            </control>
          </mc:Choice>
        </mc:AlternateContent>
        <mc:AlternateContent xmlns:mc="http://schemas.openxmlformats.org/markup-compatibility/2006">
          <mc:Choice Requires="x14">
            <control shapeId="2090" r:id="rId26" name="Check Box 42">
              <controlPr defaultSize="0" autoFill="0" autoLine="0" autoPict="0">
                <anchor moveWithCells="1">
                  <from>
                    <xdr:col>8</xdr:col>
                    <xdr:colOff>9525</xdr:colOff>
                    <xdr:row>8</xdr:row>
                    <xdr:rowOff>123825</xdr:rowOff>
                  </from>
                  <to>
                    <xdr:col>9</xdr:col>
                    <xdr:colOff>133350</xdr:colOff>
                    <xdr:row>10</xdr:row>
                    <xdr:rowOff>19050</xdr:rowOff>
                  </to>
                </anchor>
              </controlPr>
            </control>
          </mc:Choice>
        </mc:AlternateContent>
        <mc:AlternateContent xmlns:mc="http://schemas.openxmlformats.org/markup-compatibility/2006">
          <mc:Choice Requires="x14">
            <control shapeId="2091" r:id="rId27" name="Check Box 43">
              <controlPr defaultSize="0" autoFill="0" autoLine="0" autoPict="0">
                <anchor moveWithCells="1">
                  <from>
                    <xdr:col>8</xdr:col>
                    <xdr:colOff>9525</xdr:colOff>
                    <xdr:row>9</xdr:row>
                    <xdr:rowOff>133350</xdr:rowOff>
                  </from>
                  <to>
                    <xdr:col>9</xdr:col>
                    <xdr:colOff>133350</xdr:colOff>
                    <xdr:row>11</xdr:row>
                    <xdr:rowOff>19050</xdr:rowOff>
                  </to>
                </anchor>
              </controlPr>
            </control>
          </mc:Choice>
        </mc:AlternateContent>
        <mc:AlternateContent xmlns:mc="http://schemas.openxmlformats.org/markup-compatibility/2006">
          <mc:Choice Requires="x14">
            <control shapeId="2092" r:id="rId28" name="Check Box 44">
              <controlPr defaultSize="0" autoFill="0" autoLine="0" autoPict="0">
                <anchor moveWithCells="1">
                  <from>
                    <xdr:col>8</xdr:col>
                    <xdr:colOff>9525</xdr:colOff>
                    <xdr:row>10</xdr:row>
                    <xdr:rowOff>123825</xdr:rowOff>
                  </from>
                  <to>
                    <xdr:col>9</xdr:col>
                    <xdr:colOff>133350</xdr:colOff>
                    <xdr:row>11</xdr:row>
                    <xdr:rowOff>152400</xdr:rowOff>
                  </to>
                </anchor>
              </controlPr>
            </control>
          </mc:Choice>
        </mc:AlternateContent>
        <mc:AlternateContent xmlns:mc="http://schemas.openxmlformats.org/markup-compatibility/2006">
          <mc:Choice Requires="x14">
            <control shapeId="2093" r:id="rId29" name="Check Box 45">
              <controlPr defaultSize="0" autoFill="0" autoLine="0" autoPict="0">
                <anchor moveWithCells="1">
                  <from>
                    <xdr:col>8</xdr:col>
                    <xdr:colOff>9525</xdr:colOff>
                    <xdr:row>12</xdr:row>
                    <xdr:rowOff>19050</xdr:rowOff>
                  </from>
                  <to>
                    <xdr:col>9</xdr:col>
                    <xdr:colOff>133350</xdr:colOff>
                    <xdr:row>13</xdr:row>
                    <xdr:rowOff>47625</xdr:rowOff>
                  </to>
                </anchor>
              </controlPr>
            </control>
          </mc:Choice>
        </mc:AlternateContent>
        <mc:AlternateContent xmlns:mc="http://schemas.openxmlformats.org/markup-compatibility/2006">
          <mc:Choice Requires="x14">
            <control shapeId="2094" r:id="rId30" name="Check Box 46">
              <controlPr defaultSize="0" autoFill="0" autoLine="0" autoPict="0">
                <anchor moveWithCells="1">
                  <from>
                    <xdr:col>8</xdr:col>
                    <xdr:colOff>9525</xdr:colOff>
                    <xdr:row>12</xdr:row>
                    <xdr:rowOff>133350</xdr:rowOff>
                  </from>
                  <to>
                    <xdr:col>9</xdr:col>
                    <xdr:colOff>133350</xdr:colOff>
                    <xdr:row>14</xdr:row>
                    <xdr:rowOff>28575</xdr:rowOff>
                  </to>
                </anchor>
              </controlPr>
            </control>
          </mc:Choice>
        </mc:AlternateContent>
        <mc:AlternateContent xmlns:mc="http://schemas.openxmlformats.org/markup-compatibility/2006">
          <mc:Choice Requires="x14">
            <control shapeId="2095" r:id="rId31" name="Check Box 47">
              <controlPr defaultSize="0" autoFill="0" autoLine="0" autoPict="0">
                <anchor moveWithCells="1">
                  <from>
                    <xdr:col>8</xdr:col>
                    <xdr:colOff>9525</xdr:colOff>
                    <xdr:row>13</xdr:row>
                    <xdr:rowOff>123825</xdr:rowOff>
                  </from>
                  <to>
                    <xdr:col>9</xdr:col>
                    <xdr:colOff>133350</xdr:colOff>
                    <xdr:row>15</xdr:row>
                    <xdr:rowOff>19050</xdr:rowOff>
                  </to>
                </anchor>
              </controlPr>
            </control>
          </mc:Choice>
        </mc:AlternateContent>
        <mc:AlternateContent xmlns:mc="http://schemas.openxmlformats.org/markup-compatibility/2006">
          <mc:Choice Requires="x14">
            <control shapeId="2096" r:id="rId32" name="Check Box 48">
              <controlPr defaultSize="0" autoFill="0" autoLine="0" autoPict="0">
                <anchor moveWithCells="1">
                  <from>
                    <xdr:col>8</xdr:col>
                    <xdr:colOff>9525</xdr:colOff>
                    <xdr:row>14</xdr:row>
                    <xdr:rowOff>123825</xdr:rowOff>
                  </from>
                  <to>
                    <xdr:col>9</xdr:col>
                    <xdr:colOff>133350</xdr:colOff>
                    <xdr:row>15</xdr:row>
                    <xdr:rowOff>152400</xdr:rowOff>
                  </to>
                </anchor>
              </controlPr>
            </control>
          </mc:Choice>
        </mc:AlternateContent>
        <mc:AlternateContent xmlns:mc="http://schemas.openxmlformats.org/markup-compatibility/2006">
          <mc:Choice Requires="x14">
            <control shapeId="2097" r:id="rId33" name="Check Box 49">
              <controlPr defaultSize="0" autoFill="0" autoLine="0" autoPict="0">
                <anchor moveWithCells="1">
                  <from>
                    <xdr:col>8</xdr:col>
                    <xdr:colOff>9525</xdr:colOff>
                    <xdr:row>16</xdr:row>
                    <xdr:rowOff>104775</xdr:rowOff>
                  </from>
                  <to>
                    <xdr:col>9</xdr:col>
                    <xdr:colOff>133350</xdr:colOff>
                    <xdr:row>18</xdr:row>
                    <xdr:rowOff>0</xdr:rowOff>
                  </to>
                </anchor>
              </controlPr>
            </control>
          </mc:Choice>
        </mc:AlternateContent>
        <mc:AlternateContent xmlns:mc="http://schemas.openxmlformats.org/markup-compatibility/2006">
          <mc:Choice Requires="x14">
            <control shapeId="2098" r:id="rId34" name="Check Box 50">
              <controlPr defaultSize="0" autoFill="0" autoLine="0" autoPict="0">
                <anchor moveWithCells="1">
                  <from>
                    <xdr:col>8</xdr:col>
                    <xdr:colOff>9525</xdr:colOff>
                    <xdr:row>17</xdr:row>
                    <xdr:rowOff>114300</xdr:rowOff>
                  </from>
                  <to>
                    <xdr:col>9</xdr:col>
                    <xdr:colOff>133350</xdr:colOff>
                    <xdr:row>19</xdr:row>
                    <xdr:rowOff>9525</xdr:rowOff>
                  </to>
                </anchor>
              </controlPr>
            </control>
          </mc:Choice>
        </mc:AlternateContent>
        <mc:AlternateContent xmlns:mc="http://schemas.openxmlformats.org/markup-compatibility/2006">
          <mc:Choice Requires="x14">
            <control shapeId="2099" r:id="rId35" name="Check Box 51">
              <controlPr defaultSize="0" autoFill="0" autoLine="0" autoPict="0">
                <anchor moveWithCells="1">
                  <from>
                    <xdr:col>8</xdr:col>
                    <xdr:colOff>9525</xdr:colOff>
                    <xdr:row>6</xdr:row>
                    <xdr:rowOff>123825</xdr:rowOff>
                  </from>
                  <to>
                    <xdr:col>9</xdr:col>
                    <xdr:colOff>28575</xdr:colOff>
                    <xdr:row>8</xdr:row>
                    <xdr:rowOff>9525</xdr:rowOff>
                  </to>
                </anchor>
              </controlPr>
            </control>
          </mc:Choice>
        </mc:AlternateContent>
        <mc:AlternateContent xmlns:mc="http://schemas.openxmlformats.org/markup-compatibility/2006">
          <mc:Choice Requires="x14">
            <control shapeId="2100" r:id="rId36" name="Check Box 52">
              <controlPr defaultSize="0" autoFill="0" autoLine="0" autoPict="0">
                <anchor moveWithCells="1">
                  <from>
                    <xdr:col>8</xdr:col>
                    <xdr:colOff>9525</xdr:colOff>
                    <xdr:row>15</xdr:row>
                    <xdr:rowOff>247650</xdr:rowOff>
                  </from>
                  <to>
                    <xdr:col>9</xdr:col>
                    <xdr:colOff>66675</xdr:colOff>
                    <xdr:row>17</xdr:row>
                    <xdr:rowOff>19050</xdr:rowOff>
                  </to>
                </anchor>
              </controlPr>
            </control>
          </mc:Choice>
        </mc:AlternateContent>
        <mc:AlternateContent xmlns:mc="http://schemas.openxmlformats.org/markup-compatibility/2006">
          <mc:Choice Requires="x14">
            <control shapeId="2101" r:id="rId37" name="Check Box 53">
              <controlPr defaultSize="0" autoFill="0" autoLine="0" autoPict="0">
                <anchor moveWithCells="1">
                  <from>
                    <xdr:col>8</xdr:col>
                    <xdr:colOff>9525</xdr:colOff>
                    <xdr:row>18</xdr:row>
                    <xdr:rowOff>104775</xdr:rowOff>
                  </from>
                  <to>
                    <xdr:col>9</xdr:col>
                    <xdr:colOff>133350</xdr:colOff>
                    <xdr:row>19</xdr:row>
                    <xdr:rowOff>142875</xdr:rowOff>
                  </to>
                </anchor>
              </controlPr>
            </control>
          </mc:Choice>
        </mc:AlternateContent>
        <mc:AlternateContent xmlns:mc="http://schemas.openxmlformats.org/markup-compatibility/2006">
          <mc:Choice Requires="x14">
            <control shapeId="2102" r:id="rId38" name="Check Box 54">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2103" r:id="rId39" name="Check Box 55">
              <controlPr defaultSize="0" autoFill="0" autoLine="0" autoPict="0">
                <anchor moveWithCells="1">
                  <from>
                    <xdr:col>7</xdr:col>
                    <xdr:colOff>28575</xdr:colOff>
                    <xdr:row>3</xdr:row>
                    <xdr:rowOff>133350</xdr:rowOff>
                  </from>
                  <to>
                    <xdr:col>8</xdr:col>
                    <xdr:colOff>152400</xdr:colOff>
                    <xdr:row>5</xdr:row>
                    <xdr:rowOff>28575</xdr:rowOff>
                  </to>
                </anchor>
              </controlPr>
            </control>
          </mc:Choice>
        </mc:AlternateContent>
        <mc:AlternateContent xmlns:mc="http://schemas.openxmlformats.org/markup-compatibility/2006">
          <mc:Choice Requires="x14">
            <control shapeId="2104" r:id="rId40" name="Check Box 56">
              <controlPr defaultSize="0" autoFill="0" autoLine="0" autoPict="0">
                <anchor moveWithCells="1">
                  <from>
                    <xdr:col>7</xdr:col>
                    <xdr:colOff>28575</xdr:colOff>
                    <xdr:row>4</xdr:row>
                    <xdr:rowOff>276225</xdr:rowOff>
                  </from>
                  <to>
                    <xdr:col>8</xdr:col>
                    <xdr:colOff>152400</xdr:colOff>
                    <xdr:row>5</xdr:row>
                    <xdr:rowOff>180975</xdr:rowOff>
                  </to>
                </anchor>
              </controlPr>
            </control>
          </mc:Choice>
        </mc:AlternateContent>
        <mc:AlternateContent xmlns:mc="http://schemas.openxmlformats.org/markup-compatibility/2006">
          <mc:Choice Requires="x14">
            <control shapeId="2105" r:id="rId41" name="Check Box 57">
              <controlPr defaultSize="0" autoFill="0" autoLine="0" autoPict="0">
                <anchor moveWithCells="1">
                  <from>
                    <xdr:col>7</xdr:col>
                    <xdr:colOff>28575</xdr:colOff>
                    <xdr:row>5</xdr:row>
                    <xdr:rowOff>276225</xdr:rowOff>
                  </from>
                  <to>
                    <xdr:col>8</xdr:col>
                    <xdr:colOff>152400</xdr:colOff>
                    <xdr:row>7</xdr:row>
                    <xdr:rowOff>19050</xdr:rowOff>
                  </to>
                </anchor>
              </controlPr>
            </control>
          </mc:Choice>
        </mc:AlternateContent>
        <mc:AlternateContent xmlns:mc="http://schemas.openxmlformats.org/markup-compatibility/2006">
          <mc:Choice Requires="x14">
            <control shapeId="2106" r:id="rId42" name="Check Box 58">
              <controlPr defaultSize="0" autoFill="0" autoLine="0" autoPict="0">
                <anchor moveWithCells="1">
                  <from>
                    <xdr:col>7</xdr:col>
                    <xdr:colOff>28575</xdr:colOff>
                    <xdr:row>7</xdr:row>
                    <xdr:rowOff>428625</xdr:rowOff>
                  </from>
                  <to>
                    <xdr:col>8</xdr:col>
                    <xdr:colOff>142875</xdr:colOff>
                    <xdr:row>9</xdr:row>
                    <xdr:rowOff>38100</xdr:rowOff>
                  </to>
                </anchor>
              </controlPr>
            </control>
          </mc:Choice>
        </mc:AlternateContent>
        <mc:AlternateContent xmlns:mc="http://schemas.openxmlformats.org/markup-compatibility/2006">
          <mc:Choice Requires="x14">
            <control shapeId="2107" r:id="rId43" name="Check Box 59">
              <controlPr defaultSize="0" autoFill="0" autoLine="0" autoPict="0">
                <anchor moveWithCells="1">
                  <from>
                    <xdr:col>7</xdr:col>
                    <xdr:colOff>28575</xdr:colOff>
                    <xdr:row>8</xdr:row>
                    <xdr:rowOff>123825</xdr:rowOff>
                  </from>
                  <to>
                    <xdr:col>8</xdr:col>
                    <xdr:colOff>152400</xdr:colOff>
                    <xdr:row>10</xdr:row>
                    <xdr:rowOff>19050</xdr:rowOff>
                  </to>
                </anchor>
              </controlPr>
            </control>
          </mc:Choice>
        </mc:AlternateContent>
        <mc:AlternateContent xmlns:mc="http://schemas.openxmlformats.org/markup-compatibility/2006">
          <mc:Choice Requires="x14">
            <control shapeId="2108" r:id="rId44" name="Check Box 60">
              <controlPr defaultSize="0" autoFill="0" autoLine="0" autoPict="0">
                <anchor moveWithCells="1">
                  <from>
                    <xdr:col>7</xdr:col>
                    <xdr:colOff>28575</xdr:colOff>
                    <xdr:row>9</xdr:row>
                    <xdr:rowOff>133350</xdr:rowOff>
                  </from>
                  <to>
                    <xdr:col>8</xdr:col>
                    <xdr:colOff>152400</xdr:colOff>
                    <xdr:row>11</xdr:row>
                    <xdr:rowOff>19050</xdr:rowOff>
                  </to>
                </anchor>
              </controlPr>
            </control>
          </mc:Choice>
        </mc:AlternateContent>
        <mc:AlternateContent xmlns:mc="http://schemas.openxmlformats.org/markup-compatibility/2006">
          <mc:Choice Requires="x14">
            <control shapeId="2109" r:id="rId45" name="Check Box 61">
              <controlPr defaultSize="0" autoFill="0" autoLine="0" autoPict="0">
                <anchor moveWithCells="1">
                  <from>
                    <xdr:col>7</xdr:col>
                    <xdr:colOff>28575</xdr:colOff>
                    <xdr:row>10</xdr:row>
                    <xdr:rowOff>123825</xdr:rowOff>
                  </from>
                  <to>
                    <xdr:col>8</xdr:col>
                    <xdr:colOff>152400</xdr:colOff>
                    <xdr:row>11</xdr:row>
                    <xdr:rowOff>152400</xdr:rowOff>
                  </to>
                </anchor>
              </controlPr>
            </control>
          </mc:Choice>
        </mc:AlternateContent>
        <mc:AlternateContent xmlns:mc="http://schemas.openxmlformats.org/markup-compatibility/2006">
          <mc:Choice Requires="x14">
            <control shapeId="2110" r:id="rId46" name="Check Box 62">
              <controlPr defaultSize="0" autoFill="0" autoLine="0" autoPict="0">
                <anchor moveWithCells="1">
                  <from>
                    <xdr:col>7</xdr:col>
                    <xdr:colOff>28575</xdr:colOff>
                    <xdr:row>12</xdr:row>
                    <xdr:rowOff>0</xdr:rowOff>
                  </from>
                  <to>
                    <xdr:col>8</xdr:col>
                    <xdr:colOff>161925</xdr:colOff>
                    <xdr:row>13</xdr:row>
                    <xdr:rowOff>38100</xdr:rowOff>
                  </to>
                </anchor>
              </controlPr>
            </control>
          </mc:Choice>
        </mc:AlternateContent>
        <mc:AlternateContent xmlns:mc="http://schemas.openxmlformats.org/markup-compatibility/2006">
          <mc:Choice Requires="x14">
            <control shapeId="2111" r:id="rId47" name="Check Box 63">
              <controlPr defaultSize="0" autoFill="0" autoLine="0" autoPict="0">
                <anchor moveWithCells="1">
                  <from>
                    <xdr:col>7</xdr:col>
                    <xdr:colOff>28575</xdr:colOff>
                    <xdr:row>12</xdr:row>
                    <xdr:rowOff>133350</xdr:rowOff>
                  </from>
                  <to>
                    <xdr:col>8</xdr:col>
                    <xdr:colOff>152400</xdr:colOff>
                    <xdr:row>14</xdr:row>
                    <xdr:rowOff>28575</xdr:rowOff>
                  </to>
                </anchor>
              </controlPr>
            </control>
          </mc:Choice>
        </mc:AlternateContent>
        <mc:AlternateContent xmlns:mc="http://schemas.openxmlformats.org/markup-compatibility/2006">
          <mc:Choice Requires="x14">
            <control shapeId="2112" r:id="rId48" name="Check Box 64">
              <controlPr defaultSize="0" autoFill="0" autoLine="0" autoPict="0">
                <anchor moveWithCells="1">
                  <from>
                    <xdr:col>7</xdr:col>
                    <xdr:colOff>28575</xdr:colOff>
                    <xdr:row>13</xdr:row>
                    <xdr:rowOff>123825</xdr:rowOff>
                  </from>
                  <to>
                    <xdr:col>8</xdr:col>
                    <xdr:colOff>152400</xdr:colOff>
                    <xdr:row>15</xdr:row>
                    <xdr:rowOff>19050</xdr:rowOff>
                  </to>
                </anchor>
              </controlPr>
            </control>
          </mc:Choice>
        </mc:AlternateContent>
        <mc:AlternateContent xmlns:mc="http://schemas.openxmlformats.org/markup-compatibility/2006">
          <mc:Choice Requires="x14">
            <control shapeId="2113" r:id="rId49" name="Check Box 65">
              <controlPr defaultSize="0" autoFill="0" autoLine="0" autoPict="0">
                <anchor moveWithCells="1">
                  <from>
                    <xdr:col>7</xdr:col>
                    <xdr:colOff>28575</xdr:colOff>
                    <xdr:row>14</xdr:row>
                    <xdr:rowOff>123825</xdr:rowOff>
                  </from>
                  <to>
                    <xdr:col>8</xdr:col>
                    <xdr:colOff>152400</xdr:colOff>
                    <xdr:row>15</xdr:row>
                    <xdr:rowOff>152400</xdr:rowOff>
                  </to>
                </anchor>
              </controlPr>
            </control>
          </mc:Choice>
        </mc:AlternateContent>
        <mc:AlternateContent xmlns:mc="http://schemas.openxmlformats.org/markup-compatibility/2006">
          <mc:Choice Requires="x14">
            <control shapeId="2114" r:id="rId50" name="Check Box 66">
              <controlPr defaultSize="0" autoFill="0" autoLine="0" autoPict="0">
                <anchor moveWithCells="1">
                  <from>
                    <xdr:col>7</xdr:col>
                    <xdr:colOff>28575</xdr:colOff>
                    <xdr:row>16</xdr:row>
                    <xdr:rowOff>104775</xdr:rowOff>
                  </from>
                  <to>
                    <xdr:col>8</xdr:col>
                    <xdr:colOff>152400</xdr:colOff>
                    <xdr:row>18</xdr:row>
                    <xdr:rowOff>0</xdr:rowOff>
                  </to>
                </anchor>
              </controlPr>
            </control>
          </mc:Choice>
        </mc:AlternateContent>
        <mc:AlternateContent xmlns:mc="http://schemas.openxmlformats.org/markup-compatibility/2006">
          <mc:Choice Requires="x14">
            <control shapeId="2115" r:id="rId51" name="Check Box 67">
              <controlPr defaultSize="0" autoFill="0" autoLine="0" autoPict="0">
                <anchor moveWithCells="1">
                  <from>
                    <xdr:col>7</xdr:col>
                    <xdr:colOff>28575</xdr:colOff>
                    <xdr:row>17</xdr:row>
                    <xdr:rowOff>114300</xdr:rowOff>
                  </from>
                  <to>
                    <xdr:col>8</xdr:col>
                    <xdr:colOff>152400</xdr:colOff>
                    <xdr:row>19</xdr:row>
                    <xdr:rowOff>9525</xdr:rowOff>
                  </to>
                </anchor>
              </controlPr>
            </control>
          </mc:Choice>
        </mc:AlternateContent>
        <mc:AlternateContent xmlns:mc="http://schemas.openxmlformats.org/markup-compatibility/2006">
          <mc:Choice Requires="x14">
            <control shapeId="2116" r:id="rId52" name="Check Box 68">
              <controlPr defaultSize="0" autoFill="0" autoLine="0" autoPict="0">
                <anchor moveWithCells="1">
                  <from>
                    <xdr:col>7</xdr:col>
                    <xdr:colOff>28575</xdr:colOff>
                    <xdr:row>6</xdr:row>
                    <xdr:rowOff>123825</xdr:rowOff>
                  </from>
                  <to>
                    <xdr:col>8</xdr:col>
                    <xdr:colOff>57150</xdr:colOff>
                    <xdr:row>8</xdr:row>
                    <xdr:rowOff>9525</xdr:rowOff>
                  </to>
                </anchor>
              </controlPr>
            </control>
          </mc:Choice>
        </mc:AlternateContent>
        <mc:AlternateContent xmlns:mc="http://schemas.openxmlformats.org/markup-compatibility/2006">
          <mc:Choice Requires="x14">
            <control shapeId="2117" r:id="rId53" name="Check Box 69">
              <controlPr defaultSize="0" autoFill="0" autoLine="0" autoPict="0">
                <anchor moveWithCells="1">
                  <from>
                    <xdr:col>7</xdr:col>
                    <xdr:colOff>28575</xdr:colOff>
                    <xdr:row>15</xdr:row>
                    <xdr:rowOff>247650</xdr:rowOff>
                  </from>
                  <to>
                    <xdr:col>8</xdr:col>
                    <xdr:colOff>85725</xdr:colOff>
                    <xdr:row>17</xdr:row>
                    <xdr:rowOff>19050</xdr:rowOff>
                  </to>
                </anchor>
              </controlPr>
            </control>
          </mc:Choice>
        </mc:AlternateContent>
        <mc:AlternateContent xmlns:mc="http://schemas.openxmlformats.org/markup-compatibility/2006">
          <mc:Choice Requires="x14">
            <control shapeId="2118" r:id="rId54" name="Check Box 70">
              <controlPr defaultSize="0" autoFill="0" autoLine="0" autoPict="0">
                <anchor moveWithCells="1">
                  <from>
                    <xdr:col>7</xdr:col>
                    <xdr:colOff>28575</xdr:colOff>
                    <xdr:row>18</xdr:row>
                    <xdr:rowOff>104775</xdr:rowOff>
                  </from>
                  <to>
                    <xdr:col>8</xdr:col>
                    <xdr:colOff>152400</xdr:colOff>
                    <xdr:row>19</xdr:row>
                    <xdr:rowOff>142875</xdr:rowOff>
                  </to>
                </anchor>
              </controlPr>
            </control>
          </mc:Choice>
        </mc:AlternateContent>
        <mc:AlternateContent xmlns:mc="http://schemas.openxmlformats.org/markup-compatibility/2006">
          <mc:Choice Requires="x14">
            <control shapeId="2119" r:id="rId55" name="Check Box 71">
              <controlPr defaultSize="0" autoFill="0" autoLine="0" autoPict="0">
                <anchor moveWithCells="1">
                  <from>
                    <xdr:col>8</xdr:col>
                    <xdr:colOff>9525</xdr:colOff>
                    <xdr:row>2</xdr:row>
                    <xdr:rowOff>171450</xdr:rowOff>
                  </from>
                  <to>
                    <xdr:col>9</xdr:col>
                    <xdr:colOff>133350</xdr:colOff>
                    <xdr:row>4</xdr:row>
                    <xdr:rowOff>28575</xdr:rowOff>
                  </to>
                </anchor>
              </controlPr>
            </control>
          </mc:Choice>
        </mc:AlternateContent>
        <mc:AlternateContent xmlns:mc="http://schemas.openxmlformats.org/markup-compatibility/2006">
          <mc:Choice Requires="x14">
            <control shapeId="2120" r:id="rId56" name="Check Box 72">
              <controlPr defaultSize="0" autoFill="0" autoLine="0" autoPict="0">
                <anchor moveWithCells="1">
                  <from>
                    <xdr:col>8</xdr:col>
                    <xdr:colOff>9525</xdr:colOff>
                    <xdr:row>3</xdr:row>
                    <xdr:rowOff>133350</xdr:rowOff>
                  </from>
                  <to>
                    <xdr:col>9</xdr:col>
                    <xdr:colOff>133350</xdr:colOff>
                    <xdr:row>5</xdr:row>
                    <xdr:rowOff>28575</xdr:rowOff>
                  </to>
                </anchor>
              </controlPr>
            </control>
          </mc:Choice>
        </mc:AlternateContent>
        <mc:AlternateContent xmlns:mc="http://schemas.openxmlformats.org/markup-compatibility/2006">
          <mc:Choice Requires="x14">
            <control shapeId="2121" r:id="rId57" name="Check Box 73">
              <controlPr defaultSize="0" autoFill="0" autoLine="0" autoPict="0">
                <anchor moveWithCells="1">
                  <from>
                    <xdr:col>8</xdr:col>
                    <xdr:colOff>9525</xdr:colOff>
                    <xdr:row>4</xdr:row>
                    <xdr:rowOff>276225</xdr:rowOff>
                  </from>
                  <to>
                    <xdr:col>9</xdr:col>
                    <xdr:colOff>133350</xdr:colOff>
                    <xdr:row>5</xdr:row>
                    <xdr:rowOff>180975</xdr:rowOff>
                  </to>
                </anchor>
              </controlPr>
            </control>
          </mc:Choice>
        </mc:AlternateContent>
        <mc:AlternateContent xmlns:mc="http://schemas.openxmlformats.org/markup-compatibility/2006">
          <mc:Choice Requires="x14">
            <control shapeId="2122" r:id="rId58" name="Check Box 74">
              <controlPr defaultSize="0" autoFill="0" autoLine="0" autoPict="0">
                <anchor moveWithCells="1">
                  <from>
                    <xdr:col>8</xdr:col>
                    <xdr:colOff>9525</xdr:colOff>
                    <xdr:row>5</xdr:row>
                    <xdr:rowOff>276225</xdr:rowOff>
                  </from>
                  <to>
                    <xdr:col>9</xdr:col>
                    <xdr:colOff>133350</xdr:colOff>
                    <xdr:row>7</xdr:row>
                    <xdr:rowOff>19050</xdr:rowOff>
                  </to>
                </anchor>
              </controlPr>
            </control>
          </mc:Choice>
        </mc:AlternateContent>
        <mc:AlternateContent xmlns:mc="http://schemas.openxmlformats.org/markup-compatibility/2006">
          <mc:Choice Requires="x14">
            <control shapeId="2123" r:id="rId59" name="Check Box 75">
              <controlPr defaultSize="0" autoFill="0" autoLine="0" autoPict="0">
                <anchor moveWithCells="1">
                  <from>
                    <xdr:col>8</xdr:col>
                    <xdr:colOff>9525</xdr:colOff>
                    <xdr:row>7</xdr:row>
                    <xdr:rowOff>428625</xdr:rowOff>
                  </from>
                  <to>
                    <xdr:col>9</xdr:col>
                    <xdr:colOff>133350</xdr:colOff>
                    <xdr:row>9</xdr:row>
                    <xdr:rowOff>38100</xdr:rowOff>
                  </to>
                </anchor>
              </controlPr>
            </control>
          </mc:Choice>
        </mc:AlternateContent>
        <mc:AlternateContent xmlns:mc="http://schemas.openxmlformats.org/markup-compatibility/2006">
          <mc:Choice Requires="x14">
            <control shapeId="2124" r:id="rId60" name="Check Box 76">
              <controlPr defaultSize="0" autoFill="0" autoLine="0" autoPict="0">
                <anchor moveWithCells="1">
                  <from>
                    <xdr:col>8</xdr:col>
                    <xdr:colOff>9525</xdr:colOff>
                    <xdr:row>8</xdr:row>
                    <xdr:rowOff>123825</xdr:rowOff>
                  </from>
                  <to>
                    <xdr:col>9</xdr:col>
                    <xdr:colOff>133350</xdr:colOff>
                    <xdr:row>10</xdr:row>
                    <xdr:rowOff>19050</xdr:rowOff>
                  </to>
                </anchor>
              </controlPr>
            </control>
          </mc:Choice>
        </mc:AlternateContent>
        <mc:AlternateContent xmlns:mc="http://schemas.openxmlformats.org/markup-compatibility/2006">
          <mc:Choice Requires="x14">
            <control shapeId="2125" r:id="rId61" name="Check Box 77">
              <controlPr defaultSize="0" autoFill="0" autoLine="0" autoPict="0">
                <anchor moveWithCells="1">
                  <from>
                    <xdr:col>8</xdr:col>
                    <xdr:colOff>9525</xdr:colOff>
                    <xdr:row>9</xdr:row>
                    <xdr:rowOff>133350</xdr:rowOff>
                  </from>
                  <to>
                    <xdr:col>9</xdr:col>
                    <xdr:colOff>133350</xdr:colOff>
                    <xdr:row>11</xdr:row>
                    <xdr:rowOff>19050</xdr:rowOff>
                  </to>
                </anchor>
              </controlPr>
            </control>
          </mc:Choice>
        </mc:AlternateContent>
        <mc:AlternateContent xmlns:mc="http://schemas.openxmlformats.org/markup-compatibility/2006">
          <mc:Choice Requires="x14">
            <control shapeId="2126" r:id="rId62" name="Check Box 78">
              <controlPr defaultSize="0" autoFill="0" autoLine="0" autoPict="0">
                <anchor moveWithCells="1">
                  <from>
                    <xdr:col>8</xdr:col>
                    <xdr:colOff>9525</xdr:colOff>
                    <xdr:row>10</xdr:row>
                    <xdr:rowOff>123825</xdr:rowOff>
                  </from>
                  <to>
                    <xdr:col>9</xdr:col>
                    <xdr:colOff>133350</xdr:colOff>
                    <xdr:row>11</xdr:row>
                    <xdr:rowOff>152400</xdr:rowOff>
                  </to>
                </anchor>
              </controlPr>
            </control>
          </mc:Choice>
        </mc:AlternateContent>
        <mc:AlternateContent xmlns:mc="http://schemas.openxmlformats.org/markup-compatibility/2006">
          <mc:Choice Requires="x14">
            <control shapeId="2127" r:id="rId63" name="Check Box 79">
              <controlPr defaultSize="0" autoFill="0" autoLine="0" autoPict="0">
                <anchor moveWithCells="1">
                  <from>
                    <xdr:col>8</xdr:col>
                    <xdr:colOff>9525</xdr:colOff>
                    <xdr:row>12</xdr:row>
                    <xdr:rowOff>19050</xdr:rowOff>
                  </from>
                  <to>
                    <xdr:col>9</xdr:col>
                    <xdr:colOff>133350</xdr:colOff>
                    <xdr:row>13</xdr:row>
                    <xdr:rowOff>47625</xdr:rowOff>
                  </to>
                </anchor>
              </controlPr>
            </control>
          </mc:Choice>
        </mc:AlternateContent>
        <mc:AlternateContent xmlns:mc="http://schemas.openxmlformats.org/markup-compatibility/2006">
          <mc:Choice Requires="x14">
            <control shapeId="2128" r:id="rId64" name="Check Box 80">
              <controlPr defaultSize="0" autoFill="0" autoLine="0" autoPict="0">
                <anchor moveWithCells="1">
                  <from>
                    <xdr:col>8</xdr:col>
                    <xdr:colOff>9525</xdr:colOff>
                    <xdr:row>12</xdr:row>
                    <xdr:rowOff>133350</xdr:rowOff>
                  </from>
                  <to>
                    <xdr:col>9</xdr:col>
                    <xdr:colOff>133350</xdr:colOff>
                    <xdr:row>14</xdr:row>
                    <xdr:rowOff>28575</xdr:rowOff>
                  </to>
                </anchor>
              </controlPr>
            </control>
          </mc:Choice>
        </mc:AlternateContent>
        <mc:AlternateContent xmlns:mc="http://schemas.openxmlformats.org/markup-compatibility/2006">
          <mc:Choice Requires="x14">
            <control shapeId="2129" r:id="rId65" name="Check Box 81">
              <controlPr defaultSize="0" autoFill="0" autoLine="0" autoPict="0">
                <anchor moveWithCells="1">
                  <from>
                    <xdr:col>8</xdr:col>
                    <xdr:colOff>9525</xdr:colOff>
                    <xdr:row>13</xdr:row>
                    <xdr:rowOff>123825</xdr:rowOff>
                  </from>
                  <to>
                    <xdr:col>9</xdr:col>
                    <xdr:colOff>133350</xdr:colOff>
                    <xdr:row>15</xdr:row>
                    <xdr:rowOff>19050</xdr:rowOff>
                  </to>
                </anchor>
              </controlPr>
            </control>
          </mc:Choice>
        </mc:AlternateContent>
        <mc:AlternateContent xmlns:mc="http://schemas.openxmlformats.org/markup-compatibility/2006">
          <mc:Choice Requires="x14">
            <control shapeId="2130" r:id="rId66" name="Check Box 82">
              <controlPr defaultSize="0" autoFill="0" autoLine="0" autoPict="0">
                <anchor moveWithCells="1">
                  <from>
                    <xdr:col>8</xdr:col>
                    <xdr:colOff>9525</xdr:colOff>
                    <xdr:row>14</xdr:row>
                    <xdr:rowOff>123825</xdr:rowOff>
                  </from>
                  <to>
                    <xdr:col>9</xdr:col>
                    <xdr:colOff>133350</xdr:colOff>
                    <xdr:row>15</xdr:row>
                    <xdr:rowOff>152400</xdr:rowOff>
                  </to>
                </anchor>
              </controlPr>
            </control>
          </mc:Choice>
        </mc:AlternateContent>
        <mc:AlternateContent xmlns:mc="http://schemas.openxmlformats.org/markup-compatibility/2006">
          <mc:Choice Requires="x14">
            <control shapeId="2131" r:id="rId67" name="Check Box 83">
              <controlPr defaultSize="0" autoFill="0" autoLine="0" autoPict="0">
                <anchor moveWithCells="1">
                  <from>
                    <xdr:col>8</xdr:col>
                    <xdr:colOff>9525</xdr:colOff>
                    <xdr:row>16</xdr:row>
                    <xdr:rowOff>104775</xdr:rowOff>
                  </from>
                  <to>
                    <xdr:col>9</xdr:col>
                    <xdr:colOff>133350</xdr:colOff>
                    <xdr:row>18</xdr:row>
                    <xdr:rowOff>0</xdr:rowOff>
                  </to>
                </anchor>
              </controlPr>
            </control>
          </mc:Choice>
        </mc:AlternateContent>
        <mc:AlternateContent xmlns:mc="http://schemas.openxmlformats.org/markup-compatibility/2006">
          <mc:Choice Requires="x14">
            <control shapeId="2132" r:id="rId68" name="Check Box 84">
              <controlPr defaultSize="0" autoFill="0" autoLine="0" autoPict="0">
                <anchor moveWithCells="1">
                  <from>
                    <xdr:col>8</xdr:col>
                    <xdr:colOff>9525</xdr:colOff>
                    <xdr:row>17</xdr:row>
                    <xdr:rowOff>114300</xdr:rowOff>
                  </from>
                  <to>
                    <xdr:col>9</xdr:col>
                    <xdr:colOff>133350</xdr:colOff>
                    <xdr:row>19</xdr:row>
                    <xdr:rowOff>9525</xdr:rowOff>
                  </to>
                </anchor>
              </controlPr>
            </control>
          </mc:Choice>
        </mc:AlternateContent>
        <mc:AlternateContent xmlns:mc="http://schemas.openxmlformats.org/markup-compatibility/2006">
          <mc:Choice Requires="x14">
            <control shapeId="2133" r:id="rId69" name="Check Box 85">
              <controlPr defaultSize="0" autoFill="0" autoLine="0" autoPict="0">
                <anchor moveWithCells="1">
                  <from>
                    <xdr:col>8</xdr:col>
                    <xdr:colOff>9525</xdr:colOff>
                    <xdr:row>6</xdr:row>
                    <xdr:rowOff>123825</xdr:rowOff>
                  </from>
                  <to>
                    <xdr:col>9</xdr:col>
                    <xdr:colOff>28575</xdr:colOff>
                    <xdr:row>8</xdr:row>
                    <xdr:rowOff>9525</xdr:rowOff>
                  </to>
                </anchor>
              </controlPr>
            </control>
          </mc:Choice>
        </mc:AlternateContent>
        <mc:AlternateContent xmlns:mc="http://schemas.openxmlformats.org/markup-compatibility/2006">
          <mc:Choice Requires="x14">
            <control shapeId="2134" r:id="rId70" name="Check Box 86">
              <controlPr defaultSize="0" autoFill="0" autoLine="0" autoPict="0">
                <anchor moveWithCells="1">
                  <from>
                    <xdr:col>8</xdr:col>
                    <xdr:colOff>9525</xdr:colOff>
                    <xdr:row>15</xdr:row>
                    <xdr:rowOff>247650</xdr:rowOff>
                  </from>
                  <to>
                    <xdr:col>9</xdr:col>
                    <xdr:colOff>66675</xdr:colOff>
                    <xdr:row>17</xdr:row>
                    <xdr:rowOff>19050</xdr:rowOff>
                  </to>
                </anchor>
              </controlPr>
            </control>
          </mc:Choice>
        </mc:AlternateContent>
        <mc:AlternateContent xmlns:mc="http://schemas.openxmlformats.org/markup-compatibility/2006">
          <mc:Choice Requires="x14">
            <control shapeId="2135" r:id="rId71" name="Check Box 87">
              <controlPr defaultSize="0" autoFill="0" autoLine="0" autoPict="0">
                <anchor moveWithCells="1">
                  <from>
                    <xdr:col>8</xdr:col>
                    <xdr:colOff>9525</xdr:colOff>
                    <xdr:row>18</xdr:row>
                    <xdr:rowOff>104775</xdr:rowOff>
                  </from>
                  <to>
                    <xdr:col>9</xdr:col>
                    <xdr:colOff>133350</xdr:colOff>
                    <xdr:row>19</xdr:row>
                    <xdr:rowOff>142875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4">
    <tabColor theme="2"/>
  </sheetPr>
  <dimension ref="A1:AI46"/>
  <sheetViews>
    <sheetView showGridLines="0" view="pageLayout" topLeftCell="T1" zoomScale="70" zoomScaleNormal="70" zoomScaleSheetLayoutView="55" zoomScalePageLayoutView="70" workbookViewId="0">
      <selection activeCell="U1" sqref="U1"/>
    </sheetView>
  </sheetViews>
  <sheetFormatPr defaultColWidth="11.5703125" defaultRowHeight="15"/>
  <cols>
    <col min="1" max="2" width="6.5703125" customWidth="1"/>
    <col min="3" max="4" width="10.85546875" customWidth="1"/>
    <col min="5" max="5" width="4.5703125" customWidth="1"/>
    <col min="6" max="7" width="10.85546875" customWidth="1"/>
    <col min="8" max="9" width="2.85546875" customWidth="1"/>
    <col min="10" max="20" width="6.5703125" customWidth="1"/>
    <col min="21" max="22" width="11.85546875" style="45" hidden="1" customWidth="1"/>
    <col min="23" max="23" width="7.5703125" style="45" hidden="1" customWidth="1"/>
  </cols>
  <sheetData>
    <row r="1" spans="1:35" s="3" customFormat="1" ht="19.149999999999999" customHeight="1">
      <c r="A1" s="226" t="s">
        <v>119</v>
      </c>
      <c r="B1" s="227"/>
      <c r="C1" s="227"/>
      <c r="D1" s="227"/>
      <c r="E1" s="227"/>
      <c r="F1" s="227"/>
      <c r="G1" s="227"/>
      <c r="H1" s="227"/>
      <c r="I1" s="227"/>
      <c r="J1" s="227"/>
      <c r="K1" s="227"/>
      <c r="L1" s="227"/>
      <c r="M1" s="227"/>
      <c r="N1" s="227"/>
      <c r="O1" s="227"/>
      <c r="P1" s="227"/>
      <c r="Q1" s="227"/>
      <c r="R1" s="227"/>
      <c r="S1" s="227"/>
      <c r="T1" s="228"/>
      <c r="X1"/>
      <c r="Y1"/>
      <c r="Z1"/>
      <c r="AA1"/>
      <c r="AB1"/>
      <c r="AC1"/>
      <c r="AD1"/>
      <c r="AE1"/>
      <c r="AF1"/>
      <c r="AG1"/>
      <c r="AH1"/>
      <c r="AI1"/>
    </row>
    <row r="2" spans="1:35" ht="15" customHeight="1">
      <c r="A2" s="30" t="s">
        <v>39</v>
      </c>
      <c r="B2" s="30"/>
      <c r="C2" s="30" t="s">
        <v>40</v>
      </c>
      <c r="D2" s="30"/>
      <c r="E2" s="30"/>
      <c r="F2" s="201" t="s">
        <v>41</v>
      </c>
      <c r="G2" s="201"/>
      <c r="H2" s="30"/>
      <c r="I2" s="30"/>
      <c r="J2" s="30" t="s">
        <v>42</v>
      </c>
      <c r="K2" s="30"/>
      <c r="L2" s="30"/>
      <c r="M2" s="30"/>
      <c r="N2" s="30"/>
      <c r="O2" s="30"/>
      <c r="P2" s="30"/>
      <c r="Q2" s="30"/>
      <c r="R2" s="30"/>
      <c r="S2" s="30"/>
      <c r="T2" s="30"/>
    </row>
    <row r="3" spans="1:35" ht="15" customHeight="1">
      <c r="A3" s="30"/>
      <c r="B3" s="30"/>
      <c r="C3" s="30"/>
      <c r="D3" s="30"/>
      <c r="E3" s="30"/>
      <c r="F3" s="31" t="s">
        <v>43</v>
      </c>
      <c r="G3" s="31" t="s">
        <v>44</v>
      </c>
      <c r="H3" s="58" t="s">
        <v>45</v>
      </c>
      <c r="I3" s="58" t="s">
        <v>46</v>
      </c>
      <c r="J3" s="30"/>
      <c r="K3" s="30"/>
      <c r="L3" s="30"/>
      <c r="M3" s="30"/>
      <c r="N3" s="30"/>
      <c r="O3" s="30"/>
      <c r="P3" s="30"/>
      <c r="Q3" s="30"/>
      <c r="R3" s="30"/>
      <c r="S3" s="30"/>
      <c r="T3" s="30"/>
      <c r="U3" s="72" t="s">
        <v>47</v>
      </c>
      <c r="V3" s="72" t="s">
        <v>46</v>
      </c>
      <c r="W3" s="72" t="s">
        <v>48</v>
      </c>
    </row>
    <row r="4" spans="1:35" ht="11.85" customHeight="1">
      <c r="A4" s="249" t="s">
        <v>120</v>
      </c>
      <c r="B4" s="249"/>
      <c r="C4" s="234" t="s">
        <v>121</v>
      </c>
      <c r="D4" s="232"/>
      <c r="E4" s="233"/>
      <c r="F4" s="4"/>
      <c r="G4" s="4"/>
      <c r="H4" s="4"/>
      <c r="I4" s="52"/>
      <c r="J4" s="251" t="s">
        <v>122</v>
      </c>
      <c r="K4" s="252"/>
      <c r="L4" s="252"/>
      <c r="M4" s="252"/>
      <c r="N4" s="252"/>
      <c r="O4" s="252"/>
      <c r="P4" s="252"/>
      <c r="Q4" s="252"/>
      <c r="R4" s="252"/>
      <c r="S4" s="252"/>
      <c r="T4" s="270"/>
      <c r="U4" t="b">
        <v>0</v>
      </c>
      <c r="V4" t="b">
        <v>0</v>
      </c>
      <c r="W4" s="45">
        <f>IF(AND(U4=TRUE,V4=TRUE),0,1)</f>
        <v>1</v>
      </c>
    </row>
    <row r="5" spans="1:35" ht="11.85" customHeight="1">
      <c r="A5" s="249"/>
      <c r="B5" s="249"/>
      <c r="C5" s="211"/>
      <c r="D5" s="212"/>
      <c r="E5" s="213"/>
      <c r="F5" s="4"/>
      <c r="G5" s="4"/>
      <c r="H5" s="4"/>
      <c r="I5" s="52"/>
      <c r="J5" s="251" t="s">
        <v>123</v>
      </c>
      <c r="K5" s="279"/>
      <c r="L5" s="279"/>
      <c r="M5" s="279"/>
      <c r="N5" s="279"/>
      <c r="O5" s="279"/>
      <c r="P5" s="279"/>
      <c r="Q5" s="279"/>
      <c r="R5" s="279"/>
      <c r="S5" s="279"/>
      <c r="T5" s="280"/>
      <c r="U5" t="b">
        <v>0</v>
      </c>
      <c r="V5" t="b">
        <v>0</v>
      </c>
      <c r="W5" s="45">
        <f t="shared" ref="W5:W37" si="0">IF(AND(U5=TRUE,V5=TRUE),0,1)</f>
        <v>1</v>
      </c>
    </row>
    <row r="6" spans="1:35" ht="11.85" customHeight="1">
      <c r="A6" s="249"/>
      <c r="B6" s="249"/>
      <c r="C6" s="211"/>
      <c r="D6" s="212"/>
      <c r="E6" s="213"/>
      <c r="F6" s="4"/>
      <c r="G6" s="4"/>
      <c r="H6" s="4"/>
      <c r="I6" s="52"/>
      <c r="J6" s="251" t="s">
        <v>124</v>
      </c>
      <c r="K6" s="279"/>
      <c r="L6" s="279"/>
      <c r="M6" s="279"/>
      <c r="N6" s="279"/>
      <c r="O6" s="279"/>
      <c r="P6" s="279"/>
      <c r="Q6" s="279"/>
      <c r="R6" s="279"/>
      <c r="S6" s="279"/>
      <c r="T6" s="280"/>
      <c r="U6" t="b">
        <v>0</v>
      </c>
      <c r="V6" t="b">
        <v>0</v>
      </c>
      <c r="W6" s="45">
        <f t="shared" si="0"/>
        <v>1</v>
      </c>
    </row>
    <row r="7" spans="1:35" ht="35.85" customHeight="1">
      <c r="A7" s="249"/>
      <c r="B7" s="249"/>
      <c r="C7" s="211"/>
      <c r="D7" s="212"/>
      <c r="E7" s="213"/>
      <c r="F7" s="4"/>
      <c r="G7" s="4"/>
      <c r="H7" s="4"/>
      <c r="I7" s="49"/>
      <c r="J7" s="240" t="s">
        <v>125</v>
      </c>
      <c r="K7" s="293"/>
      <c r="L7" s="293"/>
      <c r="M7" s="293"/>
      <c r="N7" s="293"/>
      <c r="O7" s="293"/>
      <c r="P7" s="293"/>
      <c r="Q7" s="293"/>
      <c r="R7" s="293"/>
      <c r="S7" s="293"/>
      <c r="T7" s="294"/>
      <c r="U7" t="b">
        <v>0</v>
      </c>
      <c r="V7" t="b">
        <v>0</v>
      </c>
      <c r="W7" s="45">
        <f t="shared" si="0"/>
        <v>1</v>
      </c>
    </row>
    <row r="8" spans="1:35" ht="23.85" customHeight="1">
      <c r="A8" s="262" t="s">
        <v>126</v>
      </c>
      <c r="B8" s="205"/>
      <c r="C8" s="205" t="s">
        <v>127</v>
      </c>
      <c r="D8" s="205"/>
      <c r="E8" s="205"/>
      <c r="F8" s="24"/>
      <c r="G8" s="24"/>
      <c r="H8" s="8"/>
      <c r="I8" s="8"/>
      <c r="J8" s="268" t="s">
        <v>128</v>
      </c>
      <c r="K8" s="275"/>
      <c r="L8" s="275"/>
      <c r="M8" s="275"/>
      <c r="N8" s="275"/>
      <c r="O8" s="275"/>
      <c r="P8" s="275"/>
      <c r="Q8" s="275"/>
      <c r="R8" s="275"/>
      <c r="S8" s="275"/>
      <c r="T8" s="275"/>
      <c r="U8" t="b">
        <v>0</v>
      </c>
      <c r="V8" t="b">
        <v>0</v>
      </c>
      <c r="W8" s="45">
        <f t="shared" si="0"/>
        <v>1</v>
      </c>
    </row>
    <row r="9" spans="1:35" ht="23.85" customHeight="1">
      <c r="A9" s="263"/>
      <c r="B9" s="206"/>
      <c r="C9" s="206"/>
      <c r="D9" s="206"/>
      <c r="E9" s="206"/>
      <c r="F9" s="15"/>
      <c r="G9" s="15"/>
      <c r="H9" s="9"/>
      <c r="I9" s="9"/>
      <c r="J9" s="273" t="s">
        <v>129</v>
      </c>
      <c r="K9" s="274"/>
      <c r="L9" s="274"/>
      <c r="M9" s="274"/>
      <c r="N9" s="274"/>
      <c r="O9" s="274"/>
      <c r="P9" s="274"/>
      <c r="Q9" s="274"/>
      <c r="R9" s="274"/>
      <c r="S9" s="274"/>
      <c r="T9" s="274"/>
      <c r="U9" t="b">
        <v>0</v>
      </c>
      <c r="V9" t="b">
        <v>0</v>
      </c>
      <c r="W9" s="45">
        <f t="shared" si="0"/>
        <v>1</v>
      </c>
    </row>
    <row r="10" spans="1:35" ht="23.85" customHeight="1">
      <c r="A10" s="263"/>
      <c r="B10" s="206"/>
      <c r="C10" s="206"/>
      <c r="D10" s="206"/>
      <c r="E10" s="206"/>
      <c r="F10" s="15"/>
      <c r="G10" s="15"/>
      <c r="H10" s="9"/>
      <c r="I10" s="9"/>
      <c r="J10" s="273" t="s">
        <v>130</v>
      </c>
      <c r="K10" s="274"/>
      <c r="L10" s="274"/>
      <c r="M10" s="274"/>
      <c r="N10" s="274"/>
      <c r="O10" s="274"/>
      <c r="P10" s="274"/>
      <c r="Q10" s="274"/>
      <c r="R10" s="274"/>
      <c r="S10" s="274"/>
      <c r="T10" s="274"/>
      <c r="U10" t="b">
        <v>0</v>
      </c>
      <c r="V10" t="b">
        <v>0</v>
      </c>
      <c r="W10" s="45">
        <f t="shared" si="0"/>
        <v>1</v>
      </c>
    </row>
    <row r="11" spans="1:35" ht="35.85" customHeight="1">
      <c r="A11" s="263"/>
      <c r="B11" s="206"/>
      <c r="C11" s="206"/>
      <c r="D11" s="206"/>
      <c r="E11" s="206"/>
      <c r="F11" s="15"/>
      <c r="G11" s="15"/>
      <c r="H11" s="9"/>
      <c r="I11" s="9"/>
      <c r="J11" s="206" t="s">
        <v>131</v>
      </c>
      <c r="K11" s="206"/>
      <c r="L11" s="206"/>
      <c r="M11" s="206"/>
      <c r="N11" s="206"/>
      <c r="O11" s="206"/>
      <c r="P11" s="206"/>
      <c r="Q11" s="206"/>
      <c r="R11" s="206"/>
      <c r="S11" s="206"/>
      <c r="T11" s="206"/>
      <c r="U11" t="b">
        <v>0</v>
      </c>
      <c r="V11" t="b">
        <v>0</v>
      </c>
      <c r="W11" s="45">
        <f t="shared" si="0"/>
        <v>1</v>
      </c>
    </row>
    <row r="12" spans="1:35" ht="23.85" customHeight="1">
      <c r="A12" s="247" t="s">
        <v>132</v>
      </c>
      <c r="B12" s="247"/>
      <c r="C12" s="208" t="s">
        <v>133</v>
      </c>
      <c r="D12" s="209"/>
      <c r="E12" s="210"/>
      <c r="F12" s="17"/>
      <c r="G12" s="17"/>
      <c r="H12" s="11"/>
      <c r="I12" s="53"/>
      <c r="J12" s="288" t="s">
        <v>134</v>
      </c>
      <c r="K12" s="291"/>
      <c r="L12" s="291"/>
      <c r="M12" s="291"/>
      <c r="N12" s="291"/>
      <c r="O12" s="291"/>
      <c r="P12" s="291"/>
      <c r="Q12" s="291"/>
      <c r="R12" s="291"/>
      <c r="S12" s="291"/>
      <c r="T12" s="292"/>
      <c r="U12" t="b">
        <v>0</v>
      </c>
      <c r="V12" t="b">
        <v>0</v>
      </c>
      <c r="W12" s="45">
        <f t="shared" si="0"/>
        <v>1</v>
      </c>
    </row>
    <row r="13" spans="1:35" ht="23.85" customHeight="1">
      <c r="A13" s="249"/>
      <c r="B13" s="249"/>
      <c r="C13" s="211"/>
      <c r="D13" s="212"/>
      <c r="E13" s="213"/>
      <c r="F13" s="18"/>
      <c r="G13" s="18"/>
      <c r="H13" s="5"/>
      <c r="I13" s="54"/>
      <c r="J13" s="251" t="s">
        <v>135</v>
      </c>
      <c r="K13" s="279"/>
      <c r="L13" s="279"/>
      <c r="M13" s="279"/>
      <c r="N13" s="279"/>
      <c r="O13" s="279"/>
      <c r="P13" s="279"/>
      <c r="Q13" s="279"/>
      <c r="R13" s="279"/>
      <c r="S13" s="279"/>
      <c r="T13" s="280"/>
      <c r="U13" t="b">
        <v>0</v>
      </c>
      <c r="V13" t="b">
        <v>0</v>
      </c>
      <c r="W13" s="45">
        <f t="shared" si="0"/>
        <v>1</v>
      </c>
    </row>
    <row r="14" spans="1:35" ht="23.85" customHeight="1">
      <c r="A14" s="250"/>
      <c r="B14" s="250"/>
      <c r="C14" s="211"/>
      <c r="D14" s="212"/>
      <c r="E14" s="213"/>
      <c r="F14" s="21"/>
      <c r="G14" s="21"/>
      <c r="H14" s="22"/>
      <c r="I14" s="51"/>
      <c r="J14" s="281" t="s">
        <v>136</v>
      </c>
      <c r="K14" s="282"/>
      <c r="L14" s="282"/>
      <c r="M14" s="282"/>
      <c r="N14" s="282"/>
      <c r="O14" s="282"/>
      <c r="P14" s="282"/>
      <c r="Q14" s="282"/>
      <c r="R14" s="282"/>
      <c r="S14" s="282"/>
      <c r="T14" s="283"/>
      <c r="U14" t="b">
        <v>0</v>
      </c>
      <c r="V14" t="b">
        <v>0</v>
      </c>
      <c r="W14" s="45">
        <f t="shared" si="0"/>
        <v>1</v>
      </c>
    </row>
    <row r="15" spans="1:35" ht="47.85" customHeight="1">
      <c r="A15" s="250"/>
      <c r="B15" s="250"/>
      <c r="C15" s="211"/>
      <c r="D15" s="212"/>
      <c r="E15" s="213"/>
      <c r="F15" s="21"/>
      <c r="G15" s="21"/>
      <c r="H15" s="22"/>
      <c r="I15" s="50"/>
      <c r="J15" s="257" t="s">
        <v>137</v>
      </c>
      <c r="K15" s="276"/>
      <c r="L15" s="276"/>
      <c r="M15" s="276"/>
      <c r="N15" s="276"/>
      <c r="O15" s="276"/>
      <c r="P15" s="276"/>
      <c r="Q15" s="276"/>
      <c r="R15" s="276"/>
      <c r="S15" s="276"/>
      <c r="T15" s="277"/>
      <c r="U15" t="b">
        <v>0</v>
      </c>
      <c r="V15" t="b">
        <v>0</v>
      </c>
      <c r="W15" s="45">
        <f t="shared" si="0"/>
        <v>1</v>
      </c>
    </row>
    <row r="16" spans="1:35" ht="11.85" customHeight="1">
      <c r="A16" s="262" t="s">
        <v>138</v>
      </c>
      <c r="B16" s="205"/>
      <c r="C16" s="205" t="s">
        <v>139</v>
      </c>
      <c r="D16" s="205"/>
      <c r="E16" s="205"/>
      <c r="F16" s="24"/>
      <c r="G16" s="24"/>
      <c r="H16" s="8"/>
      <c r="I16" s="8"/>
      <c r="J16" s="268" t="s">
        <v>140</v>
      </c>
      <c r="K16" s="268"/>
      <c r="L16" s="268"/>
      <c r="M16" s="268"/>
      <c r="N16" s="268"/>
      <c r="O16" s="268"/>
      <c r="P16" s="268"/>
      <c r="Q16" s="268"/>
      <c r="R16" s="268"/>
      <c r="S16" s="268"/>
      <c r="T16" s="268"/>
      <c r="U16" t="b">
        <v>0</v>
      </c>
      <c r="V16" t="b">
        <v>0</v>
      </c>
      <c r="W16" s="45">
        <f t="shared" si="0"/>
        <v>1</v>
      </c>
    </row>
    <row r="17" spans="1:23" ht="11.85" customHeight="1">
      <c r="A17" s="263"/>
      <c r="B17" s="206"/>
      <c r="C17" s="206"/>
      <c r="D17" s="206"/>
      <c r="E17" s="206"/>
      <c r="F17" s="15"/>
      <c r="G17" s="15"/>
      <c r="H17" s="9"/>
      <c r="I17" s="9"/>
      <c r="J17" s="206" t="s">
        <v>141</v>
      </c>
      <c r="K17" s="278"/>
      <c r="L17" s="278"/>
      <c r="M17" s="278"/>
      <c r="N17" s="278"/>
      <c r="O17" s="278"/>
      <c r="P17" s="278"/>
      <c r="Q17" s="278"/>
      <c r="R17" s="278"/>
      <c r="S17" s="278"/>
      <c r="T17" s="278"/>
      <c r="U17" t="b">
        <v>0</v>
      </c>
      <c r="V17" t="b">
        <v>0</v>
      </c>
      <c r="W17" s="45">
        <f t="shared" si="0"/>
        <v>1</v>
      </c>
    </row>
    <row r="18" spans="1:23" ht="11.85" customHeight="1">
      <c r="A18" s="263"/>
      <c r="B18" s="206"/>
      <c r="C18" s="206"/>
      <c r="D18" s="206"/>
      <c r="E18" s="206"/>
      <c r="F18" s="15"/>
      <c r="G18" s="15"/>
      <c r="H18" s="9"/>
      <c r="I18" s="9"/>
      <c r="J18" s="206" t="s">
        <v>142</v>
      </c>
      <c r="K18" s="278"/>
      <c r="L18" s="278"/>
      <c r="M18" s="278"/>
      <c r="N18" s="278"/>
      <c r="O18" s="278"/>
      <c r="P18" s="278"/>
      <c r="Q18" s="278"/>
      <c r="R18" s="278"/>
      <c r="S18" s="278"/>
      <c r="T18" s="278"/>
      <c r="U18" t="b">
        <v>0</v>
      </c>
      <c r="V18" t="b">
        <v>0</v>
      </c>
      <c r="W18" s="45">
        <f t="shared" si="0"/>
        <v>1</v>
      </c>
    </row>
    <row r="19" spans="1:23" ht="57.95" customHeight="1">
      <c r="A19" s="264"/>
      <c r="B19" s="219"/>
      <c r="C19" s="219"/>
      <c r="D19" s="219"/>
      <c r="E19" s="219"/>
      <c r="F19" s="80"/>
      <c r="G19" s="80"/>
      <c r="H19" s="81"/>
      <c r="I19" s="81"/>
      <c r="J19" s="219" t="s">
        <v>143</v>
      </c>
      <c r="K19" s="219"/>
      <c r="L19" s="219"/>
      <c r="M19" s="219"/>
      <c r="N19" s="219"/>
      <c r="O19" s="219"/>
      <c r="P19" s="219"/>
      <c r="Q19" s="219"/>
      <c r="R19" s="219"/>
      <c r="S19" s="219"/>
      <c r="T19" s="219"/>
      <c r="U19" t="b">
        <v>0</v>
      </c>
      <c r="V19" t="b">
        <v>0</v>
      </c>
      <c r="W19" s="45">
        <f t="shared" si="0"/>
        <v>1</v>
      </c>
    </row>
    <row r="20" spans="1:23" ht="11.85" customHeight="1"/>
    <row r="21" spans="1:23" ht="23.85" customHeight="1"/>
    <row r="22" spans="1:23" ht="71.25" customHeight="1"/>
    <row r="23" spans="1:23" s="3" customFormat="1" ht="19.5" customHeight="1">
      <c r="A23" s="267" t="s">
        <v>144</v>
      </c>
      <c r="B23" s="267"/>
      <c r="C23" s="267"/>
      <c r="D23" s="267"/>
      <c r="E23" s="267"/>
      <c r="F23" s="267"/>
      <c r="G23" s="267"/>
      <c r="H23" s="267"/>
      <c r="I23" s="267"/>
      <c r="J23" s="267"/>
      <c r="K23" s="267"/>
      <c r="L23" s="267"/>
      <c r="M23" s="267"/>
      <c r="N23" s="267"/>
      <c r="O23" s="267"/>
      <c r="P23" s="267"/>
      <c r="Q23" s="267"/>
      <c r="R23" s="267"/>
      <c r="S23" s="267"/>
      <c r="T23" s="267"/>
      <c r="W23" s="45"/>
    </row>
    <row r="24" spans="1:23" ht="15" customHeight="1">
      <c r="A24" s="30" t="s">
        <v>39</v>
      </c>
      <c r="B24" s="30"/>
      <c r="C24" s="30" t="s">
        <v>40</v>
      </c>
      <c r="D24" s="30"/>
      <c r="E24" s="30"/>
      <c r="F24" s="201" t="s">
        <v>41</v>
      </c>
      <c r="G24" s="201"/>
      <c r="H24" s="30"/>
      <c r="I24" s="30"/>
      <c r="J24" s="30" t="s">
        <v>42</v>
      </c>
      <c r="K24" s="30"/>
      <c r="L24" s="30"/>
      <c r="M24" s="30"/>
      <c r="N24" s="30"/>
      <c r="O24" s="30"/>
      <c r="P24" s="30"/>
      <c r="Q24" s="30"/>
      <c r="R24" s="30"/>
      <c r="S24" s="30"/>
      <c r="T24" s="30"/>
    </row>
    <row r="25" spans="1:23" ht="15" customHeight="1">
      <c r="A25" s="30"/>
      <c r="B25" s="30"/>
      <c r="C25" s="30"/>
      <c r="D25" s="30"/>
      <c r="E25" s="30"/>
      <c r="F25" s="31" t="s">
        <v>43</v>
      </c>
      <c r="G25" s="31" t="s">
        <v>44</v>
      </c>
      <c r="H25" s="58" t="s">
        <v>45</v>
      </c>
      <c r="I25" s="58" t="s">
        <v>46</v>
      </c>
      <c r="J25" s="30"/>
      <c r="K25" s="30"/>
      <c r="L25" s="30"/>
      <c r="M25" s="30"/>
      <c r="N25" s="30"/>
      <c r="O25" s="30"/>
      <c r="P25" s="30"/>
      <c r="Q25" s="30"/>
      <c r="R25" s="30"/>
      <c r="S25" s="30"/>
      <c r="T25" s="30"/>
    </row>
    <row r="26" spans="1:23" ht="23.85" customHeight="1">
      <c r="A26" s="211" t="s">
        <v>145</v>
      </c>
      <c r="B26" s="212"/>
      <c r="C26" s="212" t="s">
        <v>146</v>
      </c>
      <c r="D26" s="212"/>
      <c r="E26" s="212"/>
      <c r="F26" s="43"/>
      <c r="G26" s="43"/>
      <c r="H26" s="1"/>
      <c r="I26" s="1"/>
      <c r="J26" s="287" t="s">
        <v>147</v>
      </c>
      <c r="K26" s="287"/>
      <c r="L26" s="287"/>
      <c r="M26" s="287"/>
      <c r="N26" s="287"/>
      <c r="O26" s="287"/>
      <c r="P26" s="287"/>
      <c r="Q26" s="287"/>
      <c r="R26" s="287"/>
      <c r="S26" s="287"/>
      <c r="T26" s="287"/>
      <c r="U26" t="b">
        <v>0</v>
      </c>
      <c r="V26" t="b">
        <v>0</v>
      </c>
      <c r="W26" s="45">
        <f>IF(AND(U26=TRUE,V26=TRUE),0,1)</f>
        <v>1</v>
      </c>
    </row>
    <row r="27" spans="1:23" ht="23.85" customHeight="1">
      <c r="A27" s="211"/>
      <c r="B27" s="212"/>
      <c r="C27" s="212"/>
      <c r="D27" s="212"/>
      <c r="E27" s="213"/>
      <c r="F27" s="27"/>
      <c r="G27" s="27"/>
      <c r="H27" s="28"/>
      <c r="I27" s="55"/>
      <c r="J27" s="284" t="s">
        <v>148</v>
      </c>
      <c r="K27" s="285"/>
      <c r="L27" s="285"/>
      <c r="M27" s="285"/>
      <c r="N27" s="285"/>
      <c r="O27" s="285"/>
      <c r="P27" s="285"/>
      <c r="Q27" s="285"/>
      <c r="R27" s="285"/>
      <c r="S27" s="285"/>
      <c r="T27" s="286"/>
      <c r="U27" t="b">
        <v>0</v>
      </c>
      <c r="V27" t="b">
        <v>0</v>
      </c>
      <c r="W27" s="45">
        <f>IF(AND(U27=TRUE,V27=TRUE),0,1)</f>
        <v>1</v>
      </c>
    </row>
    <row r="28" spans="1:23" ht="23.85" customHeight="1">
      <c r="A28" s="211"/>
      <c r="B28" s="212"/>
      <c r="C28" s="212"/>
      <c r="D28" s="212"/>
      <c r="E28" s="213"/>
      <c r="F28" s="21"/>
      <c r="G28" s="21"/>
      <c r="H28" s="22"/>
      <c r="I28" s="51"/>
      <c r="J28" s="251" t="s">
        <v>149</v>
      </c>
      <c r="K28" s="252"/>
      <c r="L28" s="252"/>
      <c r="M28" s="252"/>
      <c r="N28" s="252"/>
      <c r="O28" s="252"/>
      <c r="P28" s="252"/>
      <c r="Q28" s="252"/>
      <c r="R28" s="252"/>
      <c r="S28" s="252"/>
      <c r="T28" s="270"/>
      <c r="U28" t="b">
        <v>0</v>
      </c>
      <c r="V28" t="b">
        <v>0</v>
      </c>
      <c r="W28" s="45">
        <f>IF(AND(U28=TRUE,V28=TRUE),0,1)</f>
        <v>1</v>
      </c>
    </row>
    <row r="29" spans="1:23" ht="59.85" customHeight="1">
      <c r="A29" s="214"/>
      <c r="B29" s="215"/>
      <c r="C29" s="215"/>
      <c r="D29" s="215"/>
      <c r="E29" s="216"/>
      <c r="F29" s="21"/>
      <c r="G29" s="21"/>
      <c r="H29" s="5"/>
      <c r="I29" s="54"/>
      <c r="J29" s="202" t="s">
        <v>150</v>
      </c>
      <c r="K29" s="203"/>
      <c r="L29" s="203"/>
      <c r="M29" s="203"/>
      <c r="N29" s="203"/>
      <c r="O29" s="203"/>
      <c r="P29" s="203"/>
      <c r="Q29" s="203"/>
      <c r="R29" s="203"/>
      <c r="S29" s="203"/>
      <c r="T29" s="269"/>
      <c r="U29" t="b">
        <v>0</v>
      </c>
      <c r="V29" t="b">
        <v>0</v>
      </c>
      <c r="W29" s="45">
        <f>IF(AND(U29=TRUE,V29=TRUE),0,1)</f>
        <v>1</v>
      </c>
    </row>
    <row r="30" spans="1:23" ht="11.85" customHeight="1">
      <c r="A30" s="265" t="s">
        <v>151</v>
      </c>
      <c r="B30" s="266"/>
      <c r="C30" s="266" t="s">
        <v>152</v>
      </c>
      <c r="D30" s="266"/>
      <c r="E30" s="266"/>
      <c r="F30" s="20"/>
      <c r="G30" s="20"/>
      <c r="H30" s="13"/>
      <c r="I30" s="13"/>
      <c r="J30" s="271" t="s">
        <v>153</v>
      </c>
      <c r="K30" s="272"/>
      <c r="L30" s="272"/>
      <c r="M30" s="272"/>
      <c r="N30" s="272"/>
      <c r="O30" s="272"/>
      <c r="P30" s="272"/>
      <c r="Q30" s="272"/>
      <c r="R30" s="272"/>
      <c r="S30" s="272"/>
      <c r="T30" s="272"/>
      <c r="U30" t="b">
        <v>0</v>
      </c>
      <c r="V30" t="b">
        <v>0</v>
      </c>
      <c r="W30" s="45">
        <f t="shared" si="0"/>
        <v>1</v>
      </c>
    </row>
    <row r="31" spans="1:23" ht="23.85" customHeight="1">
      <c r="A31" s="263"/>
      <c r="B31" s="206"/>
      <c r="C31" s="206"/>
      <c r="D31" s="206"/>
      <c r="E31" s="206"/>
      <c r="F31" s="44"/>
      <c r="G31" s="44"/>
      <c r="H31" s="9"/>
      <c r="I31" s="9"/>
      <c r="J31" s="273" t="s">
        <v>154</v>
      </c>
      <c r="K31" s="274"/>
      <c r="L31" s="274"/>
      <c r="M31" s="274"/>
      <c r="N31" s="274"/>
      <c r="O31" s="274"/>
      <c r="P31" s="274"/>
      <c r="Q31" s="274"/>
      <c r="R31" s="274"/>
      <c r="S31" s="274"/>
      <c r="T31" s="274"/>
      <c r="U31" t="b">
        <v>0</v>
      </c>
      <c r="V31" t="b">
        <v>0</v>
      </c>
      <c r="W31" s="45">
        <f t="shared" si="0"/>
        <v>1</v>
      </c>
    </row>
    <row r="32" spans="1:23" ht="23.85" customHeight="1">
      <c r="A32" s="263"/>
      <c r="B32" s="206"/>
      <c r="C32" s="206"/>
      <c r="D32" s="206"/>
      <c r="E32" s="206"/>
      <c r="F32" s="44"/>
      <c r="G32" s="44"/>
      <c r="H32" s="9"/>
      <c r="I32" s="9"/>
      <c r="J32" s="273" t="s">
        <v>155</v>
      </c>
      <c r="K32" s="274"/>
      <c r="L32" s="274"/>
      <c r="M32" s="274"/>
      <c r="N32" s="274"/>
      <c r="O32" s="274"/>
      <c r="P32" s="274"/>
      <c r="Q32" s="274"/>
      <c r="R32" s="274"/>
      <c r="S32" s="274"/>
      <c r="T32" s="274"/>
      <c r="U32" t="b">
        <v>0</v>
      </c>
      <c r="V32" t="b">
        <v>0</v>
      </c>
      <c r="W32" s="45">
        <f t="shared" si="0"/>
        <v>1</v>
      </c>
    </row>
    <row r="33" spans="1:23" ht="23.85" customHeight="1">
      <c r="A33" s="263"/>
      <c r="B33" s="206"/>
      <c r="C33" s="206"/>
      <c r="D33" s="206"/>
      <c r="E33" s="206"/>
      <c r="F33" s="44"/>
      <c r="G33" s="44"/>
      <c r="H33" s="9"/>
      <c r="I33" s="9"/>
      <c r="J33" s="207" t="s">
        <v>156</v>
      </c>
      <c r="K33" s="207"/>
      <c r="L33" s="207"/>
      <c r="M33" s="207"/>
      <c r="N33" s="207"/>
      <c r="O33" s="207"/>
      <c r="P33" s="207"/>
      <c r="Q33" s="207"/>
      <c r="R33" s="207"/>
      <c r="S33" s="207"/>
      <c r="T33" s="207"/>
      <c r="U33" t="b">
        <v>0</v>
      </c>
      <c r="V33" t="b">
        <v>0</v>
      </c>
      <c r="W33" s="45">
        <f t="shared" si="0"/>
        <v>1</v>
      </c>
    </row>
    <row r="34" spans="1:23" ht="11.85" customHeight="1">
      <c r="A34" s="208" t="s">
        <v>157</v>
      </c>
      <c r="B34" s="210"/>
      <c r="C34" s="208" t="s">
        <v>158</v>
      </c>
      <c r="D34" s="209"/>
      <c r="E34" s="210"/>
      <c r="F34" s="17"/>
      <c r="G34" s="17"/>
      <c r="H34" s="11"/>
      <c r="I34" s="53"/>
      <c r="J34" s="288" t="s">
        <v>159</v>
      </c>
      <c r="K34" s="289"/>
      <c r="L34" s="289"/>
      <c r="M34" s="289"/>
      <c r="N34" s="289"/>
      <c r="O34" s="289"/>
      <c r="P34" s="289"/>
      <c r="Q34" s="289"/>
      <c r="R34" s="289"/>
      <c r="S34" s="289"/>
      <c r="T34" s="290"/>
      <c r="U34" t="b">
        <v>0</v>
      </c>
      <c r="V34" t="b">
        <v>0</v>
      </c>
      <c r="W34" s="45">
        <f t="shared" si="0"/>
        <v>1</v>
      </c>
    </row>
    <row r="35" spans="1:23" ht="11.85" customHeight="1">
      <c r="A35" s="211"/>
      <c r="B35" s="213"/>
      <c r="C35" s="211"/>
      <c r="D35" s="212"/>
      <c r="E35" s="213"/>
      <c r="F35" s="18"/>
      <c r="G35" s="18"/>
      <c r="H35" s="5"/>
      <c r="I35" s="54"/>
      <c r="J35" s="251" t="s">
        <v>160</v>
      </c>
      <c r="K35" s="279"/>
      <c r="L35" s="279"/>
      <c r="M35" s="279"/>
      <c r="N35" s="279"/>
      <c r="O35" s="279"/>
      <c r="P35" s="279"/>
      <c r="Q35" s="279"/>
      <c r="R35" s="279"/>
      <c r="S35" s="279"/>
      <c r="T35" s="280"/>
      <c r="U35" t="b">
        <v>0</v>
      </c>
      <c r="V35" t="b">
        <v>0</v>
      </c>
      <c r="W35" s="45">
        <f t="shared" si="0"/>
        <v>1</v>
      </c>
    </row>
    <row r="36" spans="1:23" ht="11.85" customHeight="1">
      <c r="A36" s="211"/>
      <c r="B36" s="213"/>
      <c r="C36" s="211"/>
      <c r="D36" s="212"/>
      <c r="E36" s="213"/>
      <c r="F36" s="18"/>
      <c r="G36" s="18"/>
      <c r="H36" s="5"/>
      <c r="I36" s="54"/>
      <c r="J36" s="251" t="s">
        <v>161</v>
      </c>
      <c r="K36" s="279"/>
      <c r="L36" s="279"/>
      <c r="M36" s="279"/>
      <c r="N36" s="279"/>
      <c r="O36" s="279"/>
      <c r="P36" s="279"/>
      <c r="Q36" s="279"/>
      <c r="R36" s="279"/>
      <c r="S36" s="279"/>
      <c r="T36" s="280"/>
      <c r="U36" t="b">
        <v>0</v>
      </c>
      <c r="V36" t="b">
        <v>0</v>
      </c>
      <c r="W36" s="45">
        <f t="shared" si="0"/>
        <v>1</v>
      </c>
    </row>
    <row r="37" spans="1:23" ht="23.85" customHeight="1">
      <c r="A37" s="211"/>
      <c r="B37" s="213"/>
      <c r="C37" s="211"/>
      <c r="D37" s="212"/>
      <c r="E37" s="213"/>
      <c r="F37" s="258"/>
      <c r="G37" s="248"/>
      <c r="H37" s="152"/>
      <c r="I37" s="143"/>
      <c r="J37" s="281" t="s">
        <v>162</v>
      </c>
      <c r="K37" s="282"/>
      <c r="L37" s="282"/>
      <c r="M37" s="282"/>
      <c r="N37" s="282"/>
      <c r="O37" s="282"/>
      <c r="P37" s="282"/>
      <c r="Q37" s="282"/>
      <c r="R37" s="282"/>
      <c r="S37" s="282"/>
      <c r="T37" s="282"/>
      <c r="U37" t="b">
        <v>0</v>
      </c>
      <c r="V37" t="b">
        <v>0</v>
      </c>
      <c r="W37" s="45">
        <f t="shared" si="0"/>
        <v>1</v>
      </c>
    </row>
    <row r="46" spans="1:23" ht="23.85" customHeight="1"/>
  </sheetData>
  <mergeCells count="47">
    <mergeCell ref="A1:T1"/>
    <mergeCell ref="J36:T36"/>
    <mergeCell ref="J37:T37"/>
    <mergeCell ref="J19:T19"/>
    <mergeCell ref="J18:T18"/>
    <mergeCell ref="J27:T27"/>
    <mergeCell ref="J26:T26"/>
    <mergeCell ref="J34:T34"/>
    <mergeCell ref="J35:T35"/>
    <mergeCell ref="J9:T9"/>
    <mergeCell ref="J10:T10"/>
    <mergeCell ref="J12:T12"/>
    <mergeCell ref="J4:T4"/>
    <mergeCell ref="J5:T5"/>
    <mergeCell ref="J6:T6"/>
    <mergeCell ref="J7:T7"/>
    <mergeCell ref="F24:G24"/>
    <mergeCell ref="J8:T8"/>
    <mergeCell ref="J15:T15"/>
    <mergeCell ref="J17:T17"/>
    <mergeCell ref="C26:E29"/>
    <mergeCell ref="C8:E11"/>
    <mergeCell ref="J13:T13"/>
    <mergeCell ref="J14:T14"/>
    <mergeCell ref="J11:T11"/>
    <mergeCell ref="C34:E37"/>
    <mergeCell ref="A16:B19"/>
    <mergeCell ref="C16:E19"/>
    <mergeCell ref="A26:B29"/>
    <mergeCell ref="A34:B37"/>
    <mergeCell ref="A30:B33"/>
    <mergeCell ref="C30:E33"/>
    <mergeCell ref="A23:T23"/>
    <mergeCell ref="F37:G37"/>
    <mergeCell ref="J16:T16"/>
    <mergeCell ref="J29:T29"/>
    <mergeCell ref="J28:T28"/>
    <mergeCell ref="J30:T30"/>
    <mergeCell ref="J31:T31"/>
    <mergeCell ref="J32:T32"/>
    <mergeCell ref="J33:T33"/>
    <mergeCell ref="F2:G2"/>
    <mergeCell ref="A4:B7"/>
    <mergeCell ref="C4:E7"/>
    <mergeCell ref="A8:B11"/>
    <mergeCell ref="A12:B15"/>
    <mergeCell ref="C12:E15"/>
  </mergeCells>
  <conditionalFormatting sqref="H4:I19">
    <cfRule type="expression" dxfId="12" priority="4">
      <formula>IF($W4=0,TRUE,FALSE)</formula>
    </cfRule>
  </conditionalFormatting>
  <conditionalFormatting sqref="H26:I28">
    <cfRule type="expression" dxfId="11" priority="3">
      <formula>IF($W26=0,TRUE,FALSE)</formula>
    </cfRule>
  </conditionalFormatting>
  <conditionalFormatting sqref="H30:I37">
    <cfRule type="expression" dxfId="10" priority="2">
      <formula>IF($W30=0,TRUE,FALSE)</formula>
    </cfRule>
  </conditionalFormatting>
  <conditionalFormatting sqref="H29:I29">
    <cfRule type="expression" dxfId="9" priority="1">
      <formula>IF($W29=0,TRUE,FALSE)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7</xdr:col>
                    <xdr:colOff>28575</xdr:colOff>
                    <xdr:row>3</xdr:row>
                    <xdr:rowOff>152400</xdr:rowOff>
                  </from>
                  <to>
                    <xdr:col>8</xdr:col>
                    <xdr:colOff>152400</xdr:colOff>
                    <xdr:row>5</xdr:row>
                    <xdr:rowOff>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7</xdr:col>
                    <xdr:colOff>28575</xdr:colOff>
                    <xdr:row>4</xdr:row>
                    <xdr:rowOff>152400</xdr:rowOff>
                  </from>
                  <to>
                    <xdr:col>8</xdr:col>
                    <xdr:colOff>152400</xdr:colOff>
                    <xdr:row>6</xdr:row>
                    <xdr:rowOff>0</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7</xdr:col>
                    <xdr:colOff>28575</xdr:colOff>
                    <xdr:row>5</xdr:row>
                    <xdr:rowOff>152400</xdr:rowOff>
                  </from>
                  <to>
                    <xdr:col>8</xdr:col>
                    <xdr:colOff>152400</xdr:colOff>
                    <xdr:row>6</xdr:row>
                    <xdr:rowOff>142875</xdr:rowOff>
                  </to>
                </anchor>
              </controlPr>
            </control>
          </mc:Choice>
        </mc:AlternateContent>
        <mc:AlternateContent xmlns:mc="http://schemas.openxmlformats.org/markup-compatibility/2006">
          <mc:Choice Requires="x14">
            <control shapeId="7174" r:id="rId8" name="Check Box 6">
              <controlPr defaultSize="0" autoFill="0" autoLine="0" autoPict="0">
                <anchor moveWithCells="1">
                  <from>
                    <xdr:col>7</xdr:col>
                    <xdr:colOff>28575</xdr:colOff>
                    <xdr:row>7</xdr:row>
                    <xdr:rowOff>0</xdr:rowOff>
                  </from>
                  <to>
                    <xdr:col>8</xdr:col>
                    <xdr:colOff>152400</xdr:colOff>
                    <xdr:row>7</xdr:row>
                    <xdr:rowOff>152400</xdr:rowOff>
                  </to>
                </anchor>
              </controlPr>
            </control>
          </mc:Choice>
        </mc:AlternateContent>
        <mc:AlternateContent xmlns:mc="http://schemas.openxmlformats.org/markup-compatibility/2006">
          <mc:Choice Requires="x14">
            <control shapeId="7175" r:id="rId9" name="Check Box 7">
              <controlPr defaultSize="0" autoFill="0" autoLine="0" autoPict="0">
                <anchor moveWithCells="1">
                  <from>
                    <xdr:col>7</xdr:col>
                    <xdr:colOff>28575</xdr:colOff>
                    <xdr:row>8</xdr:row>
                    <xdr:rowOff>9525</xdr:rowOff>
                  </from>
                  <to>
                    <xdr:col>8</xdr:col>
                    <xdr:colOff>152400</xdr:colOff>
                    <xdr:row>8</xdr:row>
                    <xdr:rowOff>152400</xdr:rowOff>
                  </to>
                </anchor>
              </controlPr>
            </control>
          </mc:Choice>
        </mc:AlternateContent>
        <mc:AlternateContent xmlns:mc="http://schemas.openxmlformats.org/markup-compatibility/2006">
          <mc:Choice Requires="x14">
            <control shapeId="7176" r:id="rId10" name="Check Box 8">
              <controlPr defaultSize="0" autoFill="0" autoLine="0" autoPict="0">
                <anchor moveWithCells="1">
                  <from>
                    <xdr:col>7</xdr:col>
                    <xdr:colOff>28575</xdr:colOff>
                    <xdr:row>9</xdr:row>
                    <xdr:rowOff>0</xdr:rowOff>
                  </from>
                  <to>
                    <xdr:col>8</xdr:col>
                    <xdr:colOff>152400</xdr:colOff>
                    <xdr:row>9</xdr:row>
                    <xdr:rowOff>152400</xdr:rowOff>
                  </to>
                </anchor>
              </controlPr>
            </control>
          </mc:Choice>
        </mc:AlternateContent>
        <mc:AlternateContent xmlns:mc="http://schemas.openxmlformats.org/markup-compatibility/2006">
          <mc:Choice Requires="x14">
            <control shapeId="7177" r:id="rId11" name="Check Box 9">
              <controlPr defaultSize="0" autoFill="0" autoLine="0" autoPict="0">
                <anchor moveWithCells="1">
                  <from>
                    <xdr:col>7</xdr:col>
                    <xdr:colOff>28575</xdr:colOff>
                    <xdr:row>10</xdr:row>
                    <xdr:rowOff>0</xdr:rowOff>
                  </from>
                  <to>
                    <xdr:col>8</xdr:col>
                    <xdr:colOff>152400</xdr:colOff>
                    <xdr:row>10</xdr:row>
                    <xdr:rowOff>142875</xdr:rowOff>
                  </to>
                </anchor>
              </controlPr>
            </control>
          </mc:Choice>
        </mc:AlternateContent>
        <mc:AlternateContent xmlns:mc="http://schemas.openxmlformats.org/markup-compatibility/2006">
          <mc:Choice Requires="x14">
            <control shapeId="7179" r:id="rId12" name="Check Box 11">
              <controlPr defaultSize="0" autoFill="0" autoLine="0" autoPict="0">
                <anchor moveWithCells="1">
                  <from>
                    <xdr:col>7</xdr:col>
                    <xdr:colOff>28575</xdr:colOff>
                    <xdr:row>12</xdr:row>
                    <xdr:rowOff>19050</xdr:rowOff>
                  </from>
                  <to>
                    <xdr:col>8</xdr:col>
                    <xdr:colOff>152400</xdr:colOff>
                    <xdr:row>12</xdr:row>
                    <xdr:rowOff>152400</xdr:rowOff>
                  </to>
                </anchor>
              </controlPr>
            </control>
          </mc:Choice>
        </mc:AlternateContent>
        <mc:AlternateContent xmlns:mc="http://schemas.openxmlformats.org/markup-compatibility/2006">
          <mc:Choice Requires="x14">
            <control shapeId="7180" r:id="rId13" name="Check Box 12">
              <controlPr defaultSize="0" autoFill="0" autoLine="0" autoPict="0">
                <anchor moveWithCells="1">
                  <from>
                    <xdr:col>7</xdr:col>
                    <xdr:colOff>28575</xdr:colOff>
                    <xdr:row>13</xdr:row>
                    <xdr:rowOff>0</xdr:rowOff>
                  </from>
                  <to>
                    <xdr:col>8</xdr:col>
                    <xdr:colOff>152400</xdr:colOff>
                    <xdr:row>13</xdr:row>
                    <xdr:rowOff>142875</xdr:rowOff>
                  </to>
                </anchor>
              </controlPr>
            </control>
          </mc:Choice>
        </mc:AlternateContent>
        <mc:AlternateContent xmlns:mc="http://schemas.openxmlformats.org/markup-compatibility/2006">
          <mc:Choice Requires="x14">
            <control shapeId="7181" r:id="rId14" name="Check Box 13">
              <controlPr defaultSize="0" autoFill="0" autoLine="0" autoPict="0">
                <anchor moveWithCells="1">
                  <from>
                    <xdr:col>7</xdr:col>
                    <xdr:colOff>28575</xdr:colOff>
                    <xdr:row>14</xdr:row>
                    <xdr:rowOff>9525</xdr:rowOff>
                  </from>
                  <to>
                    <xdr:col>8</xdr:col>
                    <xdr:colOff>152400</xdr:colOff>
                    <xdr:row>14</xdr:row>
                    <xdr:rowOff>142875</xdr:rowOff>
                  </to>
                </anchor>
              </controlPr>
            </control>
          </mc:Choice>
        </mc:AlternateContent>
        <mc:AlternateContent xmlns:mc="http://schemas.openxmlformats.org/markup-compatibility/2006">
          <mc:Choice Requires="x14">
            <control shapeId="7182" r:id="rId15" name="Check Box 14">
              <controlPr defaultSize="0" autoFill="0" autoLine="0" autoPict="0">
                <anchor moveWithCells="1">
                  <from>
                    <xdr:col>7</xdr:col>
                    <xdr:colOff>28575</xdr:colOff>
                    <xdr:row>15</xdr:row>
                    <xdr:rowOff>0</xdr:rowOff>
                  </from>
                  <to>
                    <xdr:col>8</xdr:col>
                    <xdr:colOff>161925</xdr:colOff>
                    <xdr:row>16</xdr:row>
                    <xdr:rowOff>0</xdr:rowOff>
                  </to>
                </anchor>
              </controlPr>
            </control>
          </mc:Choice>
        </mc:AlternateContent>
        <mc:AlternateContent xmlns:mc="http://schemas.openxmlformats.org/markup-compatibility/2006">
          <mc:Choice Requires="x14">
            <control shapeId="7183" r:id="rId16" name="Check Box 15">
              <controlPr defaultSize="0" autoFill="0" autoLine="0" autoPict="0">
                <anchor moveWithCells="1">
                  <from>
                    <xdr:col>7</xdr:col>
                    <xdr:colOff>28575</xdr:colOff>
                    <xdr:row>15</xdr:row>
                    <xdr:rowOff>142875</xdr:rowOff>
                  </from>
                  <to>
                    <xdr:col>8</xdr:col>
                    <xdr:colOff>152400</xdr:colOff>
                    <xdr:row>17</xdr:row>
                    <xdr:rowOff>0</xdr:rowOff>
                  </to>
                </anchor>
              </controlPr>
            </control>
          </mc:Choice>
        </mc:AlternateContent>
        <mc:AlternateContent xmlns:mc="http://schemas.openxmlformats.org/markup-compatibility/2006">
          <mc:Choice Requires="x14">
            <control shapeId="7184" r:id="rId17" name="Check Box 16">
              <controlPr defaultSize="0" autoFill="0" autoLine="0" autoPict="0">
                <anchor moveWithCells="1">
                  <from>
                    <xdr:col>7</xdr:col>
                    <xdr:colOff>28575</xdr:colOff>
                    <xdr:row>16</xdr:row>
                    <xdr:rowOff>142875</xdr:rowOff>
                  </from>
                  <to>
                    <xdr:col>8</xdr:col>
                    <xdr:colOff>152400</xdr:colOff>
                    <xdr:row>18</xdr:row>
                    <xdr:rowOff>0</xdr:rowOff>
                  </to>
                </anchor>
              </controlPr>
            </control>
          </mc:Choice>
        </mc:AlternateContent>
        <mc:AlternateContent xmlns:mc="http://schemas.openxmlformats.org/markup-compatibility/2006">
          <mc:Choice Requires="x14">
            <control shapeId="7185" r:id="rId18" name="Check Box 17">
              <controlPr defaultSize="0" autoFill="0" autoLine="0" autoPict="0">
                <anchor moveWithCells="1">
                  <from>
                    <xdr:col>7</xdr:col>
                    <xdr:colOff>28575</xdr:colOff>
                    <xdr:row>18</xdr:row>
                    <xdr:rowOff>0</xdr:rowOff>
                  </from>
                  <to>
                    <xdr:col>8</xdr:col>
                    <xdr:colOff>152400</xdr:colOff>
                    <xdr:row>18</xdr:row>
                    <xdr:rowOff>133350</xdr:rowOff>
                  </to>
                </anchor>
              </controlPr>
            </control>
          </mc:Choice>
        </mc:AlternateContent>
        <mc:AlternateContent xmlns:mc="http://schemas.openxmlformats.org/markup-compatibility/2006">
          <mc:Choice Requires="x14">
            <control shapeId="7186" r:id="rId19" name="Check Box 18">
              <controlPr defaultSize="0" autoFill="0" autoLine="0" autoPict="0">
                <anchor moveWithCells="1">
                  <from>
                    <xdr:col>7</xdr:col>
                    <xdr:colOff>28575</xdr:colOff>
                    <xdr:row>25</xdr:row>
                    <xdr:rowOff>0</xdr:rowOff>
                  </from>
                  <to>
                    <xdr:col>8</xdr:col>
                    <xdr:colOff>152400</xdr:colOff>
                    <xdr:row>25</xdr:row>
                    <xdr:rowOff>152400</xdr:rowOff>
                  </to>
                </anchor>
              </controlPr>
            </control>
          </mc:Choice>
        </mc:AlternateContent>
        <mc:AlternateContent xmlns:mc="http://schemas.openxmlformats.org/markup-compatibility/2006">
          <mc:Choice Requires="x14">
            <control shapeId="7187" r:id="rId20" name="Check Box 19">
              <controlPr defaultSize="0" autoFill="0" autoLine="0" autoPict="0">
                <anchor moveWithCells="1">
                  <from>
                    <xdr:col>7</xdr:col>
                    <xdr:colOff>28575</xdr:colOff>
                    <xdr:row>26</xdr:row>
                    <xdr:rowOff>19050</xdr:rowOff>
                  </from>
                  <to>
                    <xdr:col>8</xdr:col>
                    <xdr:colOff>152400</xdr:colOff>
                    <xdr:row>26</xdr:row>
                    <xdr:rowOff>152400</xdr:rowOff>
                  </to>
                </anchor>
              </controlPr>
            </control>
          </mc:Choice>
        </mc:AlternateContent>
        <mc:AlternateContent xmlns:mc="http://schemas.openxmlformats.org/markup-compatibility/2006">
          <mc:Choice Requires="x14">
            <control shapeId="7188" r:id="rId21" name="Check Box 20">
              <controlPr defaultSize="0" autoFill="0" autoLine="0" autoPict="0">
                <anchor moveWithCells="1">
                  <from>
                    <xdr:col>7</xdr:col>
                    <xdr:colOff>28575</xdr:colOff>
                    <xdr:row>27</xdr:row>
                    <xdr:rowOff>0</xdr:rowOff>
                  </from>
                  <to>
                    <xdr:col>8</xdr:col>
                    <xdr:colOff>152400</xdr:colOff>
                    <xdr:row>27</xdr:row>
                    <xdr:rowOff>142875</xdr:rowOff>
                  </to>
                </anchor>
              </controlPr>
            </control>
          </mc:Choice>
        </mc:AlternateContent>
        <mc:AlternateContent xmlns:mc="http://schemas.openxmlformats.org/markup-compatibility/2006">
          <mc:Choice Requires="x14">
            <control shapeId="7189" r:id="rId22" name="Check Box 21">
              <controlPr defaultSize="0" autoFill="0" autoLine="0" autoPict="0">
                <anchor moveWithCells="1">
                  <from>
                    <xdr:col>7</xdr:col>
                    <xdr:colOff>28575</xdr:colOff>
                    <xdr:row>28</xdr:row>
                    <xdr:rowOff>0</xdr:rowOff>
                  </from>
                  <to>
                    <xdr:col>8</xdr:col>
                    <xdr:colOff>152400</xdr:colOff>
                    <xdr:row>28</xdr:row>
                    <xdr:rowOff>142875</xdr:rowOff>
                  </to>
                </anchor>
              </controlPr>
            </control>
          </mc:Choice>
        </mc:AlternateContent>
        <mc:AlternateContent xmlns:mc="http://schemas.openxmlformats.org/markup-compatibility/2006">
          <mc:Choice Requires="x14">
            <control shapeId="7194" r:id="rId23" name="Check Box 26">
              <controlPr defaultSize="0" autoFill="0" autoLine="0" autoPict="0">
                <anchor moveWithCells="1">
                  <from>
                    <xdr:col>7</xdr:col>
                    <xdr:colOff>28575</xdr:colOff>
                    <xdr:row>33</xdr:row>
                    <xdr:rowOff>0</xdr:rowOff>
                  </from>
                  <to>
                    <xdr:col>8</xdr:col>
                    <xdr:colOff>152400</xdr:colOff>
                    <xdr:row>34</xdr:row>
                    <xdr:rowOff>0</xdr:rowOff>
                  </to>
                </anchor>
              </controlPr>
            </control>
          </mc:Choice>
        </mc:AlternateContent>
        <mc:AlternateContent xmlns:mc="http://schemas.openxmlformats.org/markup-compatibility/2006">
          <mc:Choice Requires="x14">
            <control shapeId="7195" r:id="rId24" name="Check Box 27">
              <controlPr defaultSize="0" autoFill="0" autoLine="0" autoPict="0">
                <anchor moveWithCells="1">
                  <from>
                    <xdr:col>7</xdr:col>
                    <xdr:colOff>28575</xdr:colOff>
                    <xdr:row>34</xdr:row>
                    <xdr:rowOff>0</xdr:rowOff>
                  </from>
                  <to>
                    <xdr:col>8</xdr:col>
                    <xdr:colOff>152400</xdr:colOff>
                    <xdr:row>35</xdr:row>
                    <xdr:rowOff>9525</xdr:rowOff>
                  </to>
                </anchor>
              </controlPr>
            </control>
          </mc:Choice>
        </mc:AlternateContent>
        <mc:AlternateContent xmlns:mc="http://schemas.openxmlformats.org/markup-compatibility/2006">
          <mc:Choice Requires="x14">
            <control shapeId="7196" r:id="rId25" name="Check Box 28">
              <controlPr defaultSize="0" autoFill="0" autoLine="0" autoPict="0">
                <anchor moveWithCells="1">
                  <from>
                    <xdr:col>7</xdr:col>
                    <xdr:colOff>28575</xdr:colOff>
                    <xdr:row>35</xdr:row>
                    <xdr:rowOff>0</xdr:rowOff>
                  </from>
                  <to>
                    <xdr:col>8</xdr:col>
                    <xdr:colOff>152400</xdr:colOff>
                    <xdr:row>36</xdr:row>
                    <xdr:rowOff>0</xdr:rowOff>
                  </to>
                </anchor>
              </controlPr>
            </control>
          </mc:Choice>
        </mc:AlternateContent>
        <mc:AlternateContent xmlns:mc="http://schemas.openxmlformats.org/markup-compatibility/2006">
          <mc:Choice Requires="x14">
            <control shapeId="7197" r:id="rId26" name="Check Box 29">
              <controlPr defaultSize="0" autoFill="0" autoLine="0" autoPict="0">
                <anchor moveWithCells="1">
                  <from>
                    <xdr:col>7</xdr:col>
                    <xdr:colOff>28575</xdr:colOff>
                    <xdr:row>36</xdr:row>
                    <xdr:rowOff>9525</xdr:rowOff>
                  </from>
                  <to>
                    <xdr:col>8</xdr:col>
                    <xdr:colOff>152400</xdr:colOff>
                    <xdr:row>36</xdr:row>
                    <xdr:rowOff>142875</xdr:rowOff>
                  </to>
                </anchor>
              </controlPr>
            </control>
          </mc:Choice>
        </mc:AlternateContent>
        <mc:AlternateContent xmlns:mc="http://schemas.openxmlformats.org/markup-compatibility/2006">
          <mc:Choice Requires="x14">
            <control shapeId="7198" r:id="rId27" name="Check Box 30">
              <controlPr defaultSize="0" autoFill="0" autoLine="0" autoPict="0">
                <anchor moveWithCells="1">
                  <from>
                    <xdr:col>7</xdr:col>
                    <xdr:colOff>28575</xdr:colOff>
                    <xdr:row>10</xdr:row>
                    <xdr:rowOff>419100</xdr:rowOff>
                  </from>
                  <to>
                    <xdr:col>8</xdr:col>
                    <xdr:colOff>47625</xdr:colOff>
                    <xdr:row>11</xdr:row>
                    <xdr:rowOff>180975</xdr:rowOff>
                  </to>
                </anchor>
              </controlPr>
            </control>
          </mc:Choice>
        </mc:AlternateContent>
        <mc:AlternateContent xmlns:mc="http://schemas.openxmlformats.org/markup-compatibility/2006">
          <mc:Choice Requires="x14">
            <control shapeId="7199" r:id="rId28" name="Check Box 31">
              <controlPr defaultSize="0" autoFill="0" autoLine="0" autoPict="0">
                <anchor moveWithCells="1">
                  <from>
                    <xdr:col>7</xdr:col>
                    <xdr:colOff>28575</xdr:colOff>
                    <xdr:row>29</xdr:row>
                    <xdr:rowOff>0</xdr:rowOff>
                  </from>
                  <to>
                    <xdr:col>8</xdr:col>
                    <xdr:colOff>152400</xdr:colOff>
                    <xdr:row>30</xdr:row>
                    <xdr:rowOff>0</xdr:rowOff>
                  </to>
                </anchor>
              </controlPr>
            </control>
          </mc:Choice>
        </mc:AlternateContent>
        <mc:AlternateContent xmlns:mc="http://schemas.openxmlformats.org/markup-compatibility/2006">
          <mc:Choice Requires="x14">
            <control shapeId="7200" r:id="rId29" name="Check Box 32">
              <controlPr defaultSize="0" autoFill="0" autoLine="0" autoPict="0">
                <anchor moveWithCells="1">
                  <from>
                    <xdr:col>7</xdr:col>
                    <xdr:colOff>28575</xdr:colOff>
                    <xdr:row>30</xdr:row>
                    <xdr:rowOff>133350</xdr:rowOff>
                  </from>
                  <to>
                    <xdr:col>8</xdr:col>
                    <xdr:colOff>142875</xdr:colOff>
                    <xdr:row>30</xdr:row>
                    <xdr:rowOff>276225</xdr:rowOff>
                  </to>
                </anchor>
              </controlPr>
            </control>
          </mc:Choice>
        </mc:AlternateContent>
        <mc:AlternateContent xmlns:mc="http://schemas.openxmlformats.org/markup-compatibility/2006">
          <mc:Choice Requires="x14">
            <control shapeId="7201" r:id="rId30" name="Check Box 33">
              <controlPr defaultSize="0" autoFill="0" autoLine="0" autoPict="0">
                <anchor moveWithCells="1">
                  <from>
                    <xdr:col>7</xdr:col>
                    <xdr:colOff>28575</xdr:colOff>
                    <xdr:row>31</xdr:row>
                    <xdr:rowOff>142875</xdr:rowOff>
                  </from>
                  <to>
                    <xdr:col>8</xdr:col>
                    <xdr:colOff>142875</xdr:colOff>
                    <xdr:row>31</xdr:row>
                    <xdr:rowOff>285750</xdr:rowOff>
                  </to>
                </anchor>
              </controlPr>
            </control>
          </mc:Choice>
        </mc:AlternateContent>
        <mc:AlternateContent xmlns:mc="http://schemas.openxmlformats.org/markup-compatibility/2006">
          <mc:Choice Requires="x14">
            <control shapeId="7202" r:id="rId31" name="Check Box 34">
              <controlPr defaultSize="0" autoFill="0" autoLine="0" autoPict="0">
                <anchor moveWithCells="1">
                  <from>
                    <xdr:col>7</xdr:col>
                    <xdr:colOff>28575</xdr:colOff>
                    <xdr:row>32</xdr:row>
                    <xdr:rowOff>0</xdr:rowOff>
                  </from>
                  <to>
                    <xdr:col>8</xdr:col>
                    <xdr:colOff>142875</xdr:colOff>
                    <xdr:row>32</xdr:row>
                    <xdr:rowOff>133350</xdr:rowOff>
                  </to>
                </anchor>
              </controlPr>
            </control>
          </mc:Choice>
        </mc:AlternateContent>
        <mc:AlternateContent xmlns:mc="http://schemas.openxmlformats.org/markup-compatibility/2006">
          <mc:Choice Requires="x14">
            <control shapeId="7203" r:id="rId32" name="Check Box 35">
              <controlPr defaultSize="0" autoFill="0" autoLine="0" autoPict="0">
                <anchor moveWithCells="1">
                  <from>
                    <xdr:col>7</xdr:col>
                    <xdr:colOff>200025</xdr:colOff>
                    <xdr:row>2</xdr:row>
                    <xdr:rowOff>171450</xdr:rowOff>
                  </from>
                  <to>
                    <xdr:col>9</xdr:col>
                    <xdr:colOff>123825</xdr:colOff>
                    <xdr:row>4</xdr:row>
                    <xdr:rowOff>28575</xdr:rowOff>
                  </to>
                </anchor>
              </controlPr>
            </control>
          </mc:Choice>
        </mc:AlternateContent>
        <mc:AlternateContent xmlns:mc="http://schemas.openxmlformats.org/markup-compatibility/2006">
          <mc:Choice Requires="x14">
            <control shapeId="7204" r:id="rId33" name="Check Box 36">
              <controlPr defaultSize="0" autoFill="0" autoLine="0" autoPict="0">
                <anchor moveWithCells="1">
                  <from>
                    <xdr:col>7</xdr:col>
                    <xdr:colOff>200025</xdr:colOff>
                    <xdr:row>3</xdr:row>
                    <xdr:rowOff>142875</xdr:rowOff>
                  </from>
                  <to>
                    <xdr:col>9</xdr:col>
                    <xdr:colOff>123825</xdr:colOff>
                    <xdr:row>5</xdr:row>
                    <xdr:rowOff>0</xdr:rowOff>
                  </to>
                </anchor>
              </controlPr>
            </control>
          </mc:Choice>
        </mc:AlternateContent>
        <mc:AlternateContent xmlns:mc="http://schemas.openxmlformats.org/markup-compatibility/2006">
          <mc:Choice Requires="x14">
            <control shapeId="7205" r:id="rId34" name="Check Box 37">
              <controlPr defaultSize="0" autoFill="0" autoLine="0" autoPict="0">
                <anchor moveWithCells="1">
                  <from>
                    <xdr:col>7</xdr:col>
                    <xdr:colOff>200025</xdr:colOff>
                    <xdr:row>4</xdr:row>
                    <xdr:rowOff>142875</xdr:rowOff>
                  </from>
                  <to>
                    <xdr:col>9</xdr:col>
                    <xdr:colOff>123825</xdr:colOff>
                    <xdr:row>6</xdr:row>
                    <xdr:rowOff>0</xdr:rowOff>
                  </to>
                </anchor>
              </controlPr>
            </control>
          </mc:Choice>
        </mc:AlternateContent>
        <mc:AlternateContent xmlns:mc="http://schemas.openxmlformats.org/markup-compatibility/2006">
          <mc:Choice Requires="x14">
            <control shapeId="7206" r:id="rId35" name="Check Box 38">
              <controlPr defaultSize="0" autoFill="0" autoLine="0" autoPict="0">
                <anchor moveWithCells="1">
                  <from>
                    <xdr:col>7</xdr:col>
                    <xdr:colOff>200025</xdr:colOff>
                    <xdr:row>5</xdr:row>
                    <xdr:rowOff>142875</xdr:rowOff>
                  </from>
                  <to>
                    <xdr:col>9</xdr:col>
                    <xdr:colOff>123825</xdr:colOff>
                    <xdr:row>6</xdr:row>
                    <xdr:rowOff>142875</xdr:rowOff>
                  </to>
                </anchor>
              </controlPr>
            </control>
          </mc:Choice>
        </mc:AlternateContent>
        <mc:AlternateContent xmlns:mc="http://schemas.openxmlformats.org/markup-compatibility/2006">
          <mc:Choice Requires="x14">
            <control shapeId="7207" r:id="rId36" name="Check Box 39">
              <controlPr defaultSize="0" autoFill="0" autoLine="0" autoPict="0">
                <anchor moveWithCells="1">
                  <from>
                    <xdr:col>8</xdr:col>
                    <xdr:colOff>0</xdr:colOff>
                    <xdr:row>7</xdr:row>
                    <xdr:rowOff>0</xdr:rowOff>
                  </from>
                  <to>
                    <xdr:col>9</xdr:col>
                    <xdr:colOff>123825</xdr:colOff>
                    <xdr:row>7</xdr:row>
                    <xdr:rowOff>152400</xdr:rowOff>
                  </to>
                </anchor>
              </controlPr>
            </control>
          </mc:Choice>
        </mc:AlternateContent>
        <mc:AlternateContent xmlns:mc="http://schemas.openxmlformats.org/markup-compatibility/2006">
          <mc:Choice Requires="x14">
            <control shapeId="7208" r:id="rId37" name="Check Box 40">
              <controlPr defaultSize="0" autoFill="0" autoLine="0" autoPict="0">
                <anchor moveWithCells="1">
                  <from>
                    <xdr:col>7</xdr:col>
                    <xdr:colOff>200025</xdr:colOff>
                    <xdr:row>8</xdr:row>
                    <xdr:rowOff>9525</xdr:rowOff>
                  </from>
                  <to>
                    <xdr:col>9</xdr:col>
                    <xdr:colOff>123825</xdr:colOff>
                    <xdr:row>8</xdr:row>
                    <xdr:rowOff>152400</xdr:rowOff>
                  </to>
                </anchor>
              </controlPr>
            </control>
          </mc:Choice>
        </mc:AlternateContent>
        <mc:AlternateContent xmlns:mc="http://schemas.openxmlformats.org/markup-compatibility/2006">
          <mc:Choice Requires="x14">
            <control shapeId="7209" r:id="rId38" name="Check Box 41">
              <controlPr defaultSize="0" autoFill="0" autoLine="0" autoPict="0">
                <anchor moveWithCells="1">
                  <from>
                    <xdr:col>7</xdr:col>
                    <xdr:colOff>200025</xdr:colOff>
                    <xdr:row>8</xdr:row>
                    <xdr:rowOff>295275</xdr:rowOff>
                  </from>
                  <to>
                    <xdr:col>9</xdr:col>
                    <xdr:colOff>123825</xdr:colOff>
                    <xdr:row>9</xdr:row>
                    <xdr:rowOff>152400</xdr:rowOff>
                  </to>
                </anchor>
              </controlPr>
            </control>
          </mc:Choice>
        </mc:AlternateContent>
        <mc:AlternateContent xmlns:mc="http://schemas.openxmlformats.org/markup-compatibility/2006">
          <mc:Choice Requires="x14">
            <control shapeId="7210" r:id="rId39" name="Check Box 42">
              <controlPr defaultSize="0" autoFill="0" autoLine="0" autoPict="0">
                <anchor moveWithCells="1">
                  <from>
                    <xdr:col>7</xdr:col>
                    <xdr:colOff>200025</xdr:colOff>
                    <xdr:row>9</xdr:row>
                    <xdr:rowOff>295275</xdr:rowOff>
                  </from>
                  <to>
                    <xdr:col>9</xdr:col>
                    <xdr:colOff>123825</xdr:colOff>
                    <xdr:row>10</xdr:row>
                    <xdr:rowOff>142875</xdr:rowOff>
                  </to>
                </anchor>
              </controlPr>
            </control>
          </mc:Choice>
        </mc:AlternateContent>
        <mc:AlternateContent xmlns:mc="http://schemas.openxmlformats.org/markup-compatibility/2006">
          <mc:Choice Requires="x14">
            <control shapeId="7211" r:id="rId40" name="Check Box 43">
              <controlPr defaultSize="0" autoFill="0" autoLine="0" autoPict="0">
                <anchor moveWithCells="1">
                  <from>
                    <xdr:col>8</xdr:col>
                    <xdr:colOff>0</xdr:colOff>
                    <xdr:row>12</xdr:row>
                    <xdr:rowOff>19050</xdr:rowOff>
                  </from>
                  <to>
                    <xdr:col>9</xdr:col>
                    <xdr:colOff>123825</xdr:colOff>
                    <xdr:row>12</xdr:row>
                    <xdr:rowOff>152400</xdr:rowOff>
                  </to>
                </anchor>
              </controlPr>
            </control>
          </mc:Choice>
        </mc:AlternateContent>
        <mc:AlternateContent xmlns:mc="http://schemas.openxmlformats.org/markup-compatibility/2006">
          <mc:Choice Requires="x14">
            <control shapeId="7212" r:id="rId41" name="Check Box 44">
              <controlPr defaultSize="0" autoFill="0" autoLine="0" autoPict="0">
                <anchor moveWithCells="1">
                  <from>
                    <xdr:col>7</xdr:col>
                    <xdr:colOff>200025</xdr:colOff>
                    <xdr:row>12</xdr:row>
                    <xdr:rowOff>295275</xdr:rowOff>
                  </from>
                  <to>
                    <xdr:col>9</xdr:col>
                    <xdr:colOff>123825</xdr:colOff>
                    <xdr:row>13</xdr:row>
                    <xdr:rowOff>142875</xdr:rowOff>
                  </to>
                </anchor>
              </controlPr>
            </control>
          </mc:Choice>
        </mc:AlternateContent>
        <mc:AlternateContent xmlns:mc="http://schemas.openxmlformats.org/markup-compatibility/2006">
          <mc:Choice Requires="x14">
            <control shapeId="7213" r:id="rId42" name="Check Box 45">
              <controlPr defaultSize="0" autoFill="0" autoLine="0" autoPict="0">
                <anchor moveWithCells="1">
                  <from>
                    <xdr:col>7</xdr:col>
                    <xdr:colOff>200025</xdr:colOff>
                    <xdr:row>14</xdr:row>
                    <xdr:rowOff>9525</xdr:rowOff>
                  </from>
                  <to>
                    <xdr:col>9</xdr:col>
                    <xdr:colOff>123825</xdr:colOff>
                    <xdr:row>14</xdr:row>
                    <xdr:rowOff>142875</xdr:rowOff>
                  </to>
                </anchor>
              </controlPr>
            </control>
          </mc:Choice>
        </mc:AlternateContent>
        <mc:AlternateContent xmlns:mc="http://schemas.openxmlformats.org/markup-compatibility/2006">
          <mc:Choice Requires="x14">
            <control shapeId="7214" r:id="rId43" name="Check Box 46">
              <controlPr defaultSize="0" autoFill="0" autoLine="0" autoPict="0">
                <anchor moveWithCells="1">
                  <from>
                    <xdr:col>7</xdr:col>
                    <xdr:colOff>200025</xdr:colOff>
                    <xdr:row>14</xdr:row>
                    <xdr:rowOff>600075</xdr:rowOff>
                  </from>
                  <to>
                    <xdr:col>9</xdr:col>
                    <xdr:colOff>123825</xdr:colOff>
                    <xdr:row>16</xdr:row>
                    <xdr:rowOff>0</xdr:rowOff>
                  </to>
                </anchor>
              </controlPr>
            </control>
          </mc:Choice>
        </mc:AlternateContent>
        <mc:AlternateContent xmlns:mc="http://schemas.openxmlformats.org/markup-compatibility/2006">
          <mc:Choice Requires="x14">
            <control shapeId="7215" r:id="rId44" name="Check Box 47">
              <controlPr defaultSize="0" autoFill="0" autoLine="0" autoPict="0">
                <anchor moveWithCells="1">
                  <from>
                    <xdr:col>7</xdr:col>
                    <xdr:colOff>200025</xdr:colOff>
                    <xdr:row>15</xdr:row>
                    <xdr:rowOff>142875</xdr:rowOff>
                  </from>
                  <to>
                    <xdr:col>9</xdr:col>
                    <xdr:colOff>123825</xdr:colOff>
                    <xdr:row>17</xdr:row>
                    <xdr:rowOff>0</xdr:rowOff>
                  </to>
                </anchor>
              </controlPr>
            </control>
          </mc:Choice>
        </mc:AlternateContent>
        <mc:AlternateContent xmlns:mc="http://schemas.openxmlformats.org/markup-compatibility/2006">
          <mc:Choice Requires="x14">
            <control shapeId="7216" r:id="rId45" name="Check Box 48">
              <controlPr defaultSize="0" autoFill="0" autoLine="0" autoPict="0">
                <anchor moveWithCells="1">
                  <from>
                    <xdr:col>7</xdr:col>
                    <xdr:colOff>200025</xdr:colOff>
                    <xdr:row>16</xdr:row>
                    <xdr:rowOff>142875</xdr:rowOff>
                  </from>
                  <to>
                    <xdr:col>9</xdr:col>
                    <xdr:colOff>123825</xdr:colOff>
                    <xdr:row>18</xdr:row>
                    <xdr:rowOff>0</xdr:rowOff>
                  </to>
                </anchor>
              </controlPr>
            </control>
          </mc:Choice>
        </mc:AlternateContent>
        <mc:AlternateContent xmlns:mc="http://schemas.openxmlformats.org/markup-compatibility/2006">
          <mc:Choice Requires="x14">
            <control shapeId="7217" r:id="rId46" name="Check Box 49">
              <controlPr defaultSize="0" autoFill="0" autoLine="0" autoPict="0">
                <anchor moveWithCells="1">
                  <from>
                    <xdr:col>7</xdr:col>
                    <xdr:colOff>200025</xdr:colOff>
                    <xdr:row>17</xdr:row>
                    <xdr:rowOff>142875</xdr:rowOff>
                  </from>
                  <to>
                    <xdr:col>9</xdr:col>
                    <xdr:colOff>123825</xdr:colOff>
                    <xdr:row>18</xdr:row>
                    <xdr:rowOff>133350</xdr:rowOff>
                  </to>
                </anchor>
              </controlPr>
            </control>
          </mc:Choice>
        </mc:AlternateContent>
        <mc:AlternateContent xmlns:mc="http://schemas.openxmlformats.org/markup-compatibility/2006">
          <mc:Choice Requires="x14">
            <control shapeId="7218" r:id="rId47" name="Check Box 50">
              <controlPr defaultSize="0" autoFill="0" autoLine="0" autoPict="0">
                <anchor moveWithCells="1">
                  <from>
                    <xdr:col>7</xdr:col>
                    <xdr:colOff>200025</xdr:colOff>
                    <xdr:row>24</xdr:row>
                    <xdr:rowOff>600075</xdr:rowOff>
                  </from>
                  <to>
                    <xdr:col>9</xdr:col>
                    <xdr:colOff>123825</xdr:colOff>
                    <xdr:row>25</xdr:row>
                    <xdr:rowOff>152400</xdr:rowOff>
                  </to>
                </anchor>
              </controlPr>
            </control>
          </mc:Choice>
        </mc:AlternateContent>
        <mc:AlternateContent xmlns:mc="http://schemas.openxmlformats.org/markup-compatibility/2006">
          <mc:Choice Requires="x14">
            <control shapeId="7219" r:id="rId48" name="Check Box 51">
              <controlPr defaultSize="0" autoFill="0" autoLine="0" autoPict="0">
                <anchor moveWithCells="1">
                  <from>
                    <xdr:col>8</xdr:col>
                    <xdr:colOff>0</xdr:colOff>
                    <xdr:row>26</xdr:row>
                    <xdr:rowOff>19050</xdr:rowOff>
                  </from>
                  <to>
                    <xdr:col>9</xdr:col>
                    <xdr:colOff>123825</xdr:colOff>
                    <xdr:row>26</xdr:row>
                    <xdr:rowOff>152400</xdr:rowOff>
                  </to>
                </anchor>
              </controlPr>
            </control>
          </mc:Choice>
        </mc:AlternateContent>
        <mc:AlternateContent xmlns:mc="http://schemas.openxmlformats.org/markup-compatibility/2006">
          <mc:Choice Requires="x14">
            <control shapeId="7220" r:id="rId49" name="Check Box 52">
              <controlPr defaultSize="0" autoFill="0" autoLine="0" autoPict="0">
                <anchor moveWithCells="1">
                  <from>
                    <xdr:col>8</xdr:col>
                    <xdr:colOff>0</xdr:colOff>
                    <xdr:row>27</xdr:row>
                    <xdr:rowOff>0</xdr:rowOff>
                  </from>
                  <to>
                    <xdr:col>9</xdr:col>
                    <xdr:colOff>123825</xdr:colOff>
                    <xdr:row>27</xdr:row>
                    <xdr:rowOff>142875</xdr:rowOff>
                  </to>
                </anchor>
              </controlPr>
            </control>
          </mc:Choice>
        </mc:AlternateContent>
        <mc:AlternateContent xmlns:mc="http://schemas.openxmlformats.org/markup-compatibility/2006">
          <mc:Choice Requires="x14">
            <control shapeId="7221" r:id="rId50" name="Check Box 53">
              <controlPr defaultSize="0" autoFill="0" autoLine="0" autoPict="0">
                <anchor moveWithCells="1">
                  <from>
                    <xdr:col>8</xdr:col>
                    <xdr:colOff>0</xdr:colOff>
                    <xdr:row>28</xdr:row>
                    <xdr:rowOff>0</xdr:rowOff>
                  </from>
                  <to>
                    <xdr:col>9</xdr:col>
                    <xdr:colOff>123825</xdr:colOff>
                    <xdr:row>28</xdr:row>
                    <xdr:rowOff>142875</xdr:rowOff>
                  </to>
                </anchor>
              </controlPr>
            </control>
          </mc:Choice>
        </mc:AlternateContent>
        <mc:AlternateContent xmlns:mc="http://schemas.openxmlformats.org/markup-compatibility/2006">
          <mc:Choice Requires="x14">
            <control shapeId="7222" r:id="rId51" name="Check Box 54">
              <controlPr defaultSize="0" autoFill="0" autoLine="0" autoPict="0">
                <anchor moveWithCells="1">
                  <from>
                    <xdr:col>7</xdr:col>
                    <xdr:colOff>200025</xdr:colOff>
                    <xdr:row>32</xdr:row>
                    <xdr:rowOff>295275</xdr:rowOff>
                  </from>
                  <to>
                    <xdr:col>9</xdr:col>
                    <xdr:colOff>123825</xdr:colOff>
                    <xdr:row>34</xdr:row>
                    <xdr:rowOff>0</xdr:rowOff>
                  </to>
                </anchor>
              </controlPr>
            </control>
          </mc:Choice>
        </mc:AlternateContent>
        <mc:AlternateContent xmlns:mc="http://schemas.openxmlformats.org/markup-compatibility/2006">
          <mc:Choice Requires="x14">
            <control shapeId="7223" r:id="rId52" name="Check Box 55">
              <controlPr defaultSize="0" autoFill="0" autoLine="0" autoPict="0">
                <anchor moveWithCells="1">
                  <from>
                    <xdr:col>7</xdr:col>
                    <xdr:colOff>200025</xdr:colOff>
                    <xdr:row>33</xdr:row>
                    <xdr:rowOff>142875</xdr:rowOff>
                  </from>
                  <to>
                    <xdr:col>9</xdr:col>
                    <xdr:colOff>123825</xdr:colOff>
                    <xdr:row>35</xdr:row>
                    <xdr:rowOff>9525</xdr:rowOff>
                  </to>
                </anchor>
              </controlPr>
            </control>
          </mc:Choice>
        </mc:AlternateContent>
        <mc:AlternateContent xmlns:mc="http://schemas.openxmlformats.org/markup-compatibility/2006">
          <mc:Choice Requires="x14">
            <control shapeId="7224" r:id="rId53" name="Check Box 56">
              <controlPr defaultSize="0" autoFill="0" autoLine="0" autoPict="0">
                <anchor moveWithCells="1">
                  <from>
                    <xdr:col>7</xdr:col>
                    <xdr:colOff>200025</xdr:colOff>
                    <xdr:row>34</xdr:row>
                    <xdr:rowOff>295275</xdr:rowOff>
                  </from>
                  <to>
                    <xdr:col>9</xdr:col>
                    <xdr:colOff>123825</xdr:colOff>
                    <xdr:row>36</xdr:row>
                    <xdr:rowOff>0</xdr:rowOff>
                  </to>
                </anchor>
              </controlPr>
            </control>
          </mc:Choice>
        </mc:AlternateContent>
        <mc:AlternateContent xmlns:mc="http://schemas.openxmlformats.org/markup-compatibility/2006">
          <mc:Choice Requires="x14">
            <control shapeId="7225" r:id="rId54" name="Check Box 57">
              <controlPr defaultSize="0" autoFill="0" autoLine="0" autoPict="0">
                <anchor moveWithCells="1">
                  <from>
                    <xdr:col>7</xdr:col>
                    <xdr:colOff>200025</xdr:colOff>
                    <xdr:row>36</xdr:row>
                    <xdr:rowOff>9525</xdr:rowOff>
                  </from>
                  <to>
                    <xdr:col>9</xdr:col>
                    <xdr:colOff>123825</xdr:colOff>
                    <xdr:row>36</xdr:row>
                    <xdr:rowOff>142875</xdr:rowOff>
                  </to>
                </anchor>
              </controlPr>
            </control>
          </mc:Choice>
        </mc:AlternateContent>
        <mc:AlternateContent xmlns:mc="http://schemas.openxmlformats.org/markup-compatibility/2006">
          <mc:Choice Requires="x14">
            <control shapeId="7226" r:id="rId55" name="Check Box 58">
              <controlPr defaultSize="0" autoFill="0" autoLine="0" autoPict="0">
                <anchor moveWithCells="1">
                  <from>
                    <xdr:col>8</xdr:col>
                    <xdr:colOff>0</xdr:colOff>
                    <xdr:row>10</xdr:row>
                    <xdr:rowOff>419100</xdr:rowOff>
                  </from>
                  <to>
                    <xdr:col>9</xdr:col>
                    <xdr:colOff>19050</xdr:colOff>
                    <xdr:row>11</xdr:row>
                    <xdr:rowOff>180975</xdr:rowOff>
                  </to>
                </anchor>
              </controlPr>
            </control>
          </mc:Choice>
        </mc:AlternateContent>
        <mc:AlternateContent xmlns:mc="http://schemas.openxmlformats.org/markup-compatibility/2006">
          <mc:Choice Requires="x14">
            <control shapeId="7227" r:id="rId56" name="Check Box 59">
              <controlPr defaultSize="0" autoFill="0" autoLine="0" autoPict="0">
                <anchor moveWithCells="1">
                  <from>
                    <xdr:col>7</xdr:col>
                    <xdr:colOff>200025</xdr:colOff>
                    <xdr:row>28</xdr:row>
                    <xdr:rowOff>752475</xdr:rowOff>
                  </from>
                  <to>
                    <xdr:col>9</xdr:col>
                    <xdr:colOff>114300</xdr:colOff>
                    <xdr:row>30</xdr:row>
                    <xdr:rowOff>0</xdr:rowOff>
                  </to>
                </anchor>
              </controlPr>
            </control>
          </mc:Choice>
        </mc:AlternateContent>
        <mc:AlternateContent xmlns:mc="http://schemas.openxmlformats.org/markup-compatibility/2006">
          <mc:Choice Requires="x14">
            <control shapeId="7228" r:id="rId57" name="Check Box 60">
              <controlPr defaultSize="0" autoFill="0" autoLine="0" autoPict="0">
                <anchor moveWithCells="1">
                  <from>
                    <xdr:col>7</xdr:col>
                    <xdr:colOff>200025</xdr:colOff>
                    <xdr:row>30</xdr:row>
                    <xdr:rowOff>133350</xdr:rowOff>
                  </from>
                  <to>
                    <xdr:col>9</xdr:col>
                    <xdr:colOff>114300</xdr:colOff>
                    <xdr:row>30</xdr:row>
                    <xdr:rowOff>276225</xdr:rowOff>
                  </to>
                </anchor>
              </controlPr>
            </control>
          </mc:Choice>
        </mc:AlternateContent>
        <mc:AlternateContent xmlns:mc="http://schemas.openxmlformats.org/markup-compatibility/2006">
          <mc:Choice Requires="x14">
            <control shapeId="7229" r:id="rId58" name="Check Box 61">
              <controlPr defaultSize="0" autoFill="0" autoLine="0" autoPict="0">
                <anchor moveWithCells="1">
                  <from>
                    <xdr:col>7</xdr:col>
                    <xdr:colOff>200025</xdr:colOff>
                    <xdr:row>31</xdr:row>
                    <xdr:rowOff>142875</xdr:rowOff>
                  </from>
                  <to>
                    <xdr:col>9</xdr:col>
                    <xdr:colOff>114300</xdr:colOff>
                    <xdr:row>31</xdr:row>
                    <xdr:rowOff>285750</xdr:rowOff>
                  </to>
                </anchor>
              </controlPr>
            </control>
          </mc:Choice>
        </mc:AlternateContent>
        <mc:AlternateContent xmlns:mc="http://schemas.openxmlformats.org/markup-compatibility/2006">
          <mc:Choice Requires="x14">
            <control shapeId="7230" r:id="rId59" name="Check Box 62">
              <controlPr defaultSize="0" autoFill="0" autoLine="0" autoPict="0">
                <anchor moveWithCells="1">
                  <from>
                    <xdr:col>7</xdr:col>
                    <xdr:colOff>200025</xdr:colOff>
                    <xdr:row>31</xdr:row>
                    <xdr:rowOff>295275</xdr:rowOff>
                  </from>
                  <to>
                    <xdr:col>9</xdr:col>
                    <xdr:colOff>114300</xdr:colOff>
                    <xdr:row>32</xdr:row>
                    <xdr:rowOff>133350</xdr:rowOff>
                  </to>
                </anchor>
              </controlPr>
            </control>
          </mc:Choice>
        </mc:AlternateContent>
        <mc:AlternateContent xmlns:mc="http://schemas.openxmlformats.org/markup-compatibility/2006">
          <mc:Choice Requires="x14">
            <control shapeId="7231" r:id="rId60" name="Check Box 63">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7232" r:id="rId61" name="Check Box 64">
              <controlPr defaultSize="0" autoFill="0" autoLine="0" autoPict="0">
                <anchor moveWithCells="1">
                  <from>
                    <xdr:col>7</xdr:col>
                    <xdr:colOff>28575</xdr:colOff>
                    <xdr:row>3</xdr:row>
                    <xdr:rowOff>152400</xdr:rowOff>
                  </from>
                  <to>
                    <xdr:col>8</xdr:col>
                    <xdr:colOff>152400</xdr:colOff>
                    <xdr:row>5</xdr:row>
                    <xdr:rowOff>0</xdr:rowOff>
                  </to>
                </anchor>
              </controlPr>
            </control>
          </mc:Choice>
        </mc:AlternateContent>
        <mc:AlternateContent xmlns:mc="http://schemas.openxmlformats.org/markup-compatibility/2006">
          <mc:Choice Requires="x14">
            <control shapeId="7233" r:id="rId62" name="Check Box 65">
              <controlPr defaultSize="0" autoFill="0" autoLine="0" autoPict="0">
                <anchor moveWithCells="1">
                  <from>
                    <xdr:col>7</xdr:col>
                    <xdr:colOff>28575</xdr:colOff>
                    <xdr:row>4</xdr:row>
                    <xdr:rowOff>152400</xdr:rowOff>
                  </from>
                  <to>
                    <xdr:col>8</xdr:col>
                    <xdr:colOff>152400</xdr:colOff>
                    <xdr:row>6</xdr:row>
                    <xdr:rowOff>0</xdr:rowOff>
                  </to>
                </anchor>
              </controlPr>
            </control>
          </mc:Choice>
        </mc:AlternateContent>
        <mc:AlternateContent xmlns:mc="http://schemas.openxmlformats.org/markup-compatibility/2006">
          <mc:Choice Requires="x14">
            <control shapeId="7234" r:id="rId63" name="Check Box 66">
              <controlPr defaultSize="0" autoFill="0" autoLine="0" autoPict="0">
                <anchor moveWithCells="1">
                  <from>
                    <xdr:col>7</xdr:col>
                    <xdr:colOff>28575</xdr:colOff>
                    <xdr:row>5</xdr:row>
                    <xdr:rowOff>152400</xdr:rowOff>
                  </from>
                  <to>
                    <xdr:col>8</xdr:col>
                    <xdr:colOff>152400</xdr:colOff>
                    <xdr:row>6</xdr:row>
                    <xdr:rowOff>142875</xdr:rowOff>
                  </to>
                </anchor>
              </controlPr>
            </control>
          </mc:Choice>
        </mc:AlternateContent>
        <mc:AlternateContent xmlns:mc="http://schemas.openxmlformats.org/markup-compatibility/2006">
          <mc:Choice Requires="x14">
            <control shapeId="7235" r:id="rId64" name="Check Box 67">
              <controlPr defaultSize="0" autoFill="0" autoLine="0" autoPict="0">
                <anchor moveWithCells="1">
                  <from>
                    <xdr:col>7</xdr:col>
                    <xdr:colOff>28575</xdr:colOff>
                    <xdr:row>7</xdr:row>
                    <xdr:rowOff>0</xdr:rowOff>
                  </from>
                  <to>
                    <xdr:col>8</xdr:col>
                    <xdr:colOff>152400</xdr:colOff>
                    <xdr:row>7</xdr:row>
                    <xdr:rowOff>152400</xdr:rowOff>
                  </to>
                </anchor>
              </controlPr>
            </control>
          </mc:Choice>
        </mc:AlternateContent>
        <mc:AlternateContent xmlns:mc="http://schemas.openxmlformats.org/markup-compatibility/2006">
          <mc:Choice Requires="x14">
            <control shapeId="7236" r:id="rId65" name="Check Box 68">
              <controlPr defaultSize="0" autoFill="0" autoLine="0" autoPict="0">
                <anchor moveWithCells="1">
                  <from>
                    <xdr:col>7</xdr:col>
                    <xdr:colOff>28575</xdr:colOff>
                    <xdr:row>8</xdr:row>
                    <xdr:rowOff>9525</xdr:rowOff>
                  </from>
                  <to>
                    <xdr:col>8</xdr:col>
                    <xdr:colOff>152400</xdr:colOff>
                    <xdr:row>8</xdr:row>
                    <xdr:rowOff>152400</xdr:rowOff>
                  </to>
                </anchor>
              </controlPr>
            </control>
          </mc:Choice>
        </mc:AlternateContent>
        <mc:AlternateContent xmlns:mc="http://schemas.openxmlformats.org/markup-compatibility/2006">
          <mc:Choice Requires="x14">
            <control shapeId="7237" r:id="rId66" name="Check Box 69">
              <controlPr defaultSize="0" autoFill="0" autoLine="0" autoPict="0">
                <anchor moveWithCells="1">
                  <from>
                    <xdr:col>7</xdr:col>
                    <xdr:colOff>28575</xdr:colOff>
                    <xdr:row>9</xdr:row>
                    <xdr:rowOff>0</xdr:rowOff>
                  </from>
                  <to>
                    <xdr:col>8</xdr:col>
                    <xdr:colOff>152400</xdr:colOff>
                    <xdr:row>9</xdr:row>
                    <xdr:rowOff>152400</xdr:rowOff>
                  </to>
                </anchor>
              </controlPr>
            </control>
          </mc:Choice>
        </mc:AlternateContent>
        <mc:AlternateContent xmlns:mc="http://schemas.openxmlformats.org/markup-compatibility/2006">
          <mc:Choice Requires="x14">
            <control shapeId="7238" r:id="rId67" name="Check Box 70">
              <controlPr defaultSize="0" autoFill="0" autoLine="0" autoPict="0">
                <anchor moveWithCells="1">
                  <from>
                    <xdr:col>7</xdr:col>
                    <xdr:colOff>28575</xdr:colOff>
                    <xdr:row>10</xdr:row>
                    <xdr:rowOff>0</xdr:rowOff>
                  </from>
                  <to>
                    <xdr:col>8</xdr:col>
                    <xdr:colOff>152400</xdr:colOff>
                    <xdr:row>10</xdr:row>
                    <xdr:rowOff>142875</xdr:rowOff>
                  </to>
                </anchor>
              </controlPr>
            </control>
          </mc:Choice>
        </mc:AlternateContent>
        <mc:AlternateContent xmlns:mc="http://schemas.openxmlformats.org/markup-compatibility/2006">
          <mc:Choice Requires="x14">
            <control shapeId="7239" r:id="rId68" name="Check Box 71">
              <controlPr defaultSize="0" autoFill="0" autoLine="0" autoPict="0">
                <anchor moveWithCells="1">
                  <from>
                    <xdr:col>7</xdr:col>
                    <xdr:colOff>28575</xdr:colOff>
                    <xdr:row>12</xdr:row>
                    <xdr:rowOff>19050</xdr:rowOff>
                  </from>
                  <to>
                    <xdr:col>8</xdr:col>
                    <xdr:colOff>152400</xdr:colOff>
                    <xdr:row>12</xdr:row>
                    <xdr:rowOff>152400</xdr:rowOff>
                  </to>
                </anchor>
              </controlPr>
            </control>
          </mc:Choice>
        </mc:AlternateContent>
        <mc:AlternateContent xmlns:mc="http://schemas.openxmlformats.org/markup-compatibility/2006">
          <mc:Choice Requires="x14">
            <control shapeId="7240" r:id="rId69" name="Check Box 72">
              <controlPr defaultSize="0" autoFill="0" autoLine="0" autoPict="0">
                <anchor moveWithCells="1">
                  <from>
                    <xdr:col>7</xdr:col>
                    <xdr:colOff>28575</xdr:colOff>
                    <xdr:row>13</xdr:row>
                    <xdr:rowOff>0</xdr:rowOff>
                  </from>
                  <to>
                    <xdr:col>8</xdr:col>
                    <xdr:colOff>152400</xdr:colOff>
                    <xdr:row>13</xdr:row>
                    <xdr:rowOff>142875</xdr:rowOff>
                  </to>
                </anchor>
              </controlPr>
            </control>
          </mc:Choice>
        </mc:AlternateContent>
        <mc:AlternateContent xmlns:mc="http://schemas.openxmlformats.org/markup-compatibility/2006">
          <mc:Choice Requires="x14">
            <control shapeId="7241" r:id="rId70" name="Check Box 73">
              <controlPr defaultSize="0" autoFill="0" autoLine="0" autoPict="0">
                <anchor moveWithCells="1">
                  <from>
                    <xdr:col>7</xdr:col>
                    <xdr:colOff>28575</xdr:colOff>
                    <xdr:row>14</xdr:row>
                    <xdr:rowOff>9525</xdr:rowOff>
                  </from>
                  <to>
                    <xdr:col>8</xdr:col>
                    <xdr:colOff>152400</xdr:colOff>
                    <xdr:row>14</xdr:row>
                    <xdr:rowOff>142875</xdr:rowOff>
                  </to>
                </anchor>
              </controlPr>
            </control>
          </mc:Choice>
        </mc:AlternateContent>
        <mc:AlternateContent xmlns:mc="http://schemas.openxmlformats.org/markup-compatibility/2006">
          <mc:Choice Requires="x14">
            <control shapeId="7242" r:id="rId71" name="Check Box 74">
              <controlPr defaultSize="0" autoFill="0" autoLine="0" autoPict="0">
                <anchor moveWithCells="1">
                  <from>
                    <xdr:col>7</xdr:col>
                    <xdr:colOff>28575</xdr:colOff>
                    <xdr:row>15</xdr:row>
                    <xdr:rowOff>0</xdr:rowOff>
                  </from>
                  <to>
                    <xdr:col>8</xdr:col>
                    <xdr:colOff>161925</xdr:colOff>
                    <xdr:row>16</xdr:row>
                    <xdr:rowOff>0</xdr:rowOff>
                  </to>
                </anchor>
              </controlPr>
            </control>
          </mc:Choice>
        </mc:AlternateContent>
        <mc:AlternateContent xmlns:mc="http://schemas.openxmlformats.org/markup-compatibility/2006">
          <mc:Choice Requires="x14">
            <control shapeId="7243" r:id="rId72" name="Check Box 75">
              <controlPr defaultSize="0" autoFill="0" autoLine="0" autoPict="0">
                <anchor moveWithCells="1">
                  <from>
                    <xdr:col>7</xdr:col>
                    <xdr:colOff>28575</xdr:colOff>
                    <xdr:row>15</xdr:row>
                    <xdr:rowOff>142875</xdr:rowOff>
                  </from>
                  <to>
                    <xdr:col>8</xdr:col>
                    <xdr:colOff>152400</xdr:colOff>
                    <xdr:row>17</xdr:row>
                    <xdr:rowOff>0</xdr:rowOff>
                  </to>
                </anchor>
              </controlPr>
            </control>
          </mc:Choice>
        </mc:AlternateContent>
        <mc:AlternateContent xmlns:mc="http://schemas.openxmlformats.org/markup-compatibility/2006">
          <mc:Choice Requires="x14">
            <control shapeId="7244" r:id="rId73" name="Check Box 76">
              <controlPr defaultSize="0" autoFill="0" autoLine="0" autoPict="0">
                <anchor moveWithCells="1">
                  <from>
                    <xdr:col>7</xdr:col>
                    <xdr:colOff>28575</xdr:colOff>
                    <xdr:row>16</xdr:row>
                    <xdr:rowOff>142875</xdr:rowOff>
                  </from>
                  <to>
                    <xdr:col>8</xdr:col>
                    <xdr:colOff>152400</xdr:colOff>
                    <xdr:row>18</xdr:row>
                    <xdr:rowOff>0</xdr:rowOff>
                  </to>
                </anchor>
              </controlPr>
            </control>
          </mc:Choice>
        </mc:AlternateContent>
        <mc:AlternateContent xmlns:mc="http://schemas.openxmlformats.org/markup-compatibility/2006">
          <mc:Choice Requires="x14">
            <control shapeId="7245" r:id="rId74" name="Check Box 77">
              <controlPr defaultSize="0" autoFill="0" autoLine="0" autoPict="0">
                <anchor moveWithCells="1">
                  <from>
                    <xdr:col>7</xdr:col>
                    <xdr:colOff>28575</xdr:colOff>
                    <xdr:row>18</xdr:row>
                    <xdr:rowOff>0</xdr:rowOff>
                  </from>
                  <to>
                    <xdr:col>8</xdr:col>
                    <xdr:colOff>152400</xdr:colOff>
                    <xdr:row>18</xdr:row>
                    <xdr:rowOff>133350</xdr:rowOff>
                  </to>
                </anchor>
              </controlPr>
            </control>
          </mc:Choice>
        </mc:AlternateContent>
        <mc:AlternateContent xmlns:mc="http://schemas.openxmlformats.org/markup-compatibility/2006">
          <mc:Choice Requires="x14">
            <control shapeId="7246" r:id="rId75" name="Check Box 78">
              <controlPr defaultSize="0" autoFill="0" autoLine="0" autoPict="0">
                <anchor moveWithCells="1">
                  <from>
                    <xdr:col>7</xdr:col>
                    <xdr:colOff>28575</xdr:colOff>
                    <xdr:row>10</xdr:row>
                    <xdr:rowOff>419100</xdr:rowOff>
                  </from>
                  <to>
                    <xdr:col>8</xdr:col>
                    <xdr:colOff>47625</xdr:colOff>
                    <xdr:row>11</xdr:row>
                    <xdr:rowOff>180975</xdr:rowOff>
                  </to>
                </anchor>
              </controlPr>
            </control>
          </mc:Choice>
        </mc:AlternateContent>
        <mc:AlternateContent xmlns:mc="http://schemas.openxmlformats.org/markup-compatibility/2006">
          <mc:Choice Requires="x14">
            <control shapeId="7247" r:id="rId76" name="Check Box 79">
              <controlPr defaultSize="0" autoFill="0" autoLine="0" autoPict="0">
                <anchor moveWithCells="1">
                  <from>
                    <xdr:col>7</xdr:col>
                    <xdr:colOff>200025</xdr:colOff>
                    <xdr:row>2</xdr:row>
                    <xdr:rowOff>171450</xdr:rowOff>
                  </from>
                  <to>
                    <xdr:col>9</xdr:col>
                    <xdr:colOff>123825</xdr:colOff>
                    <xdr:row>4</xdr:row>
                    <xdr:rowOff>28575</xdr:rowOff>
                  </to>
                </anchor>
              </controlPr>
            </control>
          </mc:Choice>
        </mc:AlternateContent>
        <mc:AlternateContent xmlns:mc="http://schemas.openxmlformats.org/markup-compatibility/2006">
          <mc:Choice Requires="x14">
            <control shapeId="7248" r:id="rId77" name="Check Box 80">
              <controlPr defaultSize="0" autoFill="0" autoLine="0" autoPict="0">
                <anchor moveWithCells="1">
                  <from>
                    <xdr:col>7</xdr:col>
                    <xdr:colOff>200025</xdr:colOff>
                    <xdr:row>3</xdr:row>
                    <xdr:rowOff>142875</xdr:rowOff>
                  </from>
                  <to>
                    <xdr:col>9</xdr:col>
                    <xdr:colOff>123825</xdr:colOff>
                    <xdr:row>5</xdr:row>
                    <xdr:rowOff>0</xdr:rowOff>
                  </to>
                </anchor>
              </controlPr>
            </control>
          </mc:Choice>
        </mc:AlternateContent>
        <mc:AlternateContent xmlns:mc="http://schemas.openxmlformats.org/markup-compatibility/2006">
          <mc:Choice Requires="x14">
            <control shapeId="7249" r:id="rId78" name="Check Box 81">
              <controlPr defaultSize="0" autoFill="0" autoLine="0" autoPict="0">
                <anchor moveWithCells="1">
                  <from>
                    <xdr:col>7</xdr:col>
                    <xdr:colOff>200025</xdr:colOff>
                    <xdr:row>4</xdr:row>
                    <xdr:rowOff>142875</xdr:rowOff>
                  </from>
                  <to>
                    <xdr:col>9</xdr:col>
                    <xdr:colOff>123825</xdr:colOff>
                    <xdr:row>6</xdr:row>
                    <xdr:rowOff>0</xdr:rowOff>
                  </to>
                </anchor>
              </controlPr>
            </control>
          </mc:Choice>
        </mc:AlternateContent>
        <mc:AlternateContent xmlns:mc="http://schemas.openxmlformats.org/markup-compatibility/2006">
          <mc:Choice Requires="x14">
            <control shapeId="7250" r:id="rId79" name="Check Box 82">
              <controlPr defaultSize="0" autoFill="0" autoLine="0" autoPict="0">
                <anchor moveWithCells="1">
                  <from>
                    <xdr:col>7</xdr:col>
                    <xdr:colOff>200025</xdr:colOff>
                    <xdr:row>5</xdr:row>
                    <xdr:rowOff>142875</xdr:rowOff>
                  </from>
                  <to>
                    <xdr:col>9</xdr:col>
                    <xdr:colOff>123825</xdr:colOff>
                    <xdr:row>6</xdr:row>
                    <xdr:rowOff>142875</xdr:rowOff>
                  </to>
                </anchor>
              </controlPr>
            </control>
          </mc:Choice>
        </mc:AlternateContent>
        <mc:AlternateContent xmlns:mc="http://schemas.openxmlformats.org/markup-compatibility/2006">
          <mc:Choice Requires="x14">
            <control shapeId="7251" r:id="rId80" name="Check Box 83">
              <controlPr defaultSize="0" autoFill="0" autoLine="0" autoPict="0">
                <anchor moveWithCells="1">
                  <from>
                    <xdr:col>8</xdr:col>
                    <xdr:colOff>0</xdr:colOff>
                    <xdr:row>7</xdr:row>
                    <xdr:rowOff>0</xdr:rowOff>
                  </from>
                  <to>
                    <xdr:col>9</xdr:col>
                    <xdr:colOff>123825</xdr:colOff>
                    <xdr:row>7</xdr:row>
                    <xdr:rowOff>152400</xdr:rowOff>
                  </to>
                </anchor>
              </controlPr>
            </control>
          </mc:Choice>
        </mc:AlternateContent>
        <mc:AlternateContent xmlns:mc="http://schemas.openxmlformats.org/markup-compatibility/2006">
          <mc:Choice Requires="x14">
            <control shapeId="7252" r:id="rId81" name="Check Box 84">
              <controlPr defaultSize="0" autoFill="0" autoLine="0" autoPict="0">
                <anchor moveWithCells="1">
                  <from>
                    <xdr:col>7</xdr:col>
                    <xdr:colOff>200025</xdr:colOff>
                    <xdr:row>8</xdr:row>
                    <xdr:rowOff>9525</xdr:rowOff>
                  </from>
                  <to>
                    <xdr:col>9</xdr:col>
                    <xdr:colOff>123825</xdr:colOff>
                    <xdr:row>8</xdr:row>
                    <xdr:rowOff>152400</xdr:rowOff>
                  </to>
                </anchor>
              </controlPr>
            </control>
          </mc:Choice>
        </mc:AlternateContent>
        <mc:AlternateContent xmlns:mc="http://schemas.openxmlformats.org/markup-compatibility/2006">
          <mc:Choice Requires="x14">
            <control shapeId="7253" r:id="rId82" name="Check Box 85">
              <controlPr defaultSize="0" autoFill="0" autoLine="0" autoPict="0">
                <anchor moveWithCells="1">
                  <from>
                    <xdr:col>7</xdr:col>
                    <xdr:colOff>200025</xdr:colOff>
                    <xdr:row>8</xdr:row>
                    <xdr:rowOff>295275</xdr:rowOff>
                  </from>
                  <to>
                    <xdr:col>9</xdr:col>
                    <xdr:colOff>123825</xdr:colOff>
                    <xdr:row>9</xdr:row>
                    <xdr:rowOff>152400</xdr:rowOff>
                  </to>
                </anchor>
              </controlPr>
            </control>
          </mc:Choice>
        </mc:AlternateContent>
        <mc:AlternateContent xmlns:mc="http://schemas.openxmlformats.org/markup-compatibility/2006">
          <mc:Choice Requires="x14">
            <control shapeId="7254" r:id="rId83" name="Check Box 86">
              <controlPr defaultSize="0" autoFill="0" autoLine="0" autoPict="0">
                <anchor moveWithCells="1">
                  <from>
                    <xdr:col>7</xdr:col>
                    <xdr:colOff>200025</xdr:colOff>
                    <xdr:row>9</xdr:row>
                    <xdr:rowOff>295275</xdr:rowOff>
                  </from>
                  <to>
                    <xdr:col>9</xdr:col>
                    <xdr:colOff>123825</xdr:colOff>
                    <xdr:row>10</xdr:row>
                    <xdr:rowOff>142875</xdr:rowOff>
                  </to>
                </anchor>
              </controlPr>
            </control>
          </mc:Choice>
        </mc:AlternateContent>
        <mc:AlternateContent xmlns:mc="http://schemas.openxmlformats.org/markup-compatibility/2006">
          <mc:Choice Requires="x14">
            <control shapeId="7255" r:id="rId84" name="Check Box 87">
              <controlPr defaultSize="0" autoFill="0" autoLine="0" autoPict="0">
                <anchor moveWithCells="1">
                  <from>
                    <xdr:col>8</xdr:col>
                    <xdr:colOff>0</xdr:colOff>
                    <xdr:row>12</xdr:row>
                    <xdr:rowOff>19050</xdr:rowOff>
                  </from>
                  <to>
                    <xdr:col>9</xdr:col>
                    <xdr:colOff>123825</xdr:colOff>
                    <xdr:row>12</xdr:row>
                    <xdr:rowOff>152400</xdr:rowOff>
                  </to>
                </anchor>
              </controlPr>
            </control>
          </mc:Choice>
        </mc:AlternateContent>
        <mc:AlternateContent xmlns:mc="http://schemas.openxmlformats.org/markup-compatibility/2006">
          <mc:Choice Requires="x14">
            <control shapeId="7256" r:id="rId85" name="Check Box 88">
              <controlPr defaultSize="0" autoFill="0" autoLine="0" autoPict="0">
                <anchor moveWithCells="1">
                  <from>
                    <xdr:col>7</xdr:col>
                    <xdr:colOff>200025</xdr:colOff>
                    <xdr:row>12</xdr:row>
                    <xdr:rowOff>295275</xdr:rowOff>
                  </from>
                  <to>
                    <xdr:col>9</xdr:col>
                    <xdr:colOff>123825</xdr:colOff>
                    <xdr:row>13</xdr:row>
                    <xdr:rowOff>142875</xdr:rowOff>
                  </to>
                </anchor>
              </controlPr>
            </control>
          </mc:Choice>
        </mc:AlternateContent>
        <mc:AlternateContent xmlns:mc="http://schemas.openxmlformats.org/markup-compatibility/2006">
          <mc:Choice Requires="x14">
            <control shapeId="7257" r:id="rId86" name="Check Box 89">
              <controlPr defaultSize="0" autoFill="0" autoLine="0" autoPict="0">
                <anchor moveWithCells="1">
                  <from>
                    <xdr:col>7</xdr:col>
                    <xdr:colOff>200025</xdr:colOff>
                    <xdr:row>14</xdr:row>
                    <xdr:rowOff>9525</xdr:rowOff>
                  </from>
                  <to>
                    <xdr:col>9</xdr:col>
                    <xdr:colOff>123825</xdr:colOff>
                    <xdr:row>14</xdr:row>
                    <xdr:rowOff>142875</xdr:rowOff>
                  </to>
                </anchor>
              </controlPr>
            </control>
          </mc:Choice>
        </mc:AlternateContent>
        <mc:AlternateContent xmlns:mc="http://schemas.openxmlformats.org/markup-compatibility/2006">
          <mc:Choice Requires="x14">
            <control shapeId="7258" r:id="rId87" name="Check Box 90">
              <controlPr defaultSize="0" autoFill="0" autoLine="0" autoPict="0">
                <anchor moveWithCells="1">
                  <from>
                    <xdr:col>7</xdr:col>
                    <xdr:colOff>200025</xdr:colOff>
                    <xdr:row>14</xdr:row>
                    <xdr:rowOff>600075</xdr:rowOff>
                  </from>
                  <to>
                    <xdr:col>9</xdr:col>
                    <xdr:colOff>123825</xdr:colOff>
                    <xdr:row>16</xdr:row>
                    <xdr:rowOff>0</xdr:rowOff>
                  </to>
                </anchor>
              </controlPr>
            </control>
          </mc:Choice>
        </mc:AlternateContent>
        <mc:AlternateContent xmlns:mc="http://schemas.openxmlformats.org/markup-compatibility/2006">
          <mc:Choice Requires="x14">
            <control shapeId="7259" r:id="rId88" name="Check Box 91">
              <controlPr defaultSize="0" autoFill="0" autoLine="0" autoPict="0">
                <anchor moveWithCells="1">
                  <from>
                    <xdr:col>7</xdr:col>
                    <xdr:colOff>200025</xdr:colOff>
                    <xdr:row>15</xdr:row>
                    <xdr:rowOff>142875</xdr:rowOff>
                  </from>
                  <to>
                    <xdr:col>9</xdr:col>
                    <xdr:colOff>123825</xdr:colOff>
                    <xdr:row>17</xdr:row>
                    <xdr:rowOff>0</xdr:rowOff>
                  </to>
                </anchor>
              </controlPr>
            </control>
          </mc:Choice>
        </mc:AlternateContent>
        <mc:AlternateContent xmlns:mc="http://schemas.openxmlformats.org/markup-compatibility/2006">
          <mc:Choice Requires="x14">
            <control shapeId="7260" r:id="rId89" name="Check Box 92">
              <controlPr defaultSize="0" autoFill="0" autoLine="0" autoPict="0">
                <anchor moveWithCells="1">
                  <from>
                    <xdr:col>7</xdr:col>
                    <xdr:colOff>200025</xdr:colOff>
                    <xdr:row>16</xdr:row>
                    <xdr:rowOff>142875</xdr:rowOff>
                  </from>
                  <to>
                    <xdr:col>9</xdr:col>
                    <xdr:colOff>123825</xdr:colOff>
                    <xdr:row>18</xdr:row>
                    <xdr:rowOff>0</xdr:rowOff>
                  </to>
                </anchor>
              </controlPr>
            </control>
          </mc:Choice>
        </mc:AlternateContent>
        <mc:AlternateContent xmlns:mc="http://schemas.openxmlformats.org/markup-compatibility/2006">
          <mc:Choice Requires="x14">
            <control shapeId="7261" r:id="rId90" name="Check Box 93">
              <controlPr defaultSize="0" autoFill="0" autoLine="0" autoPict="0">
                <anchor moveWithCells="1">
                  <from>
                    <xdr:col>7</xdr:col>
                    <xdr:colOff>200025</xdr:colOff>
                    <xdr:row>17</xdr:row>
                    <xdr:rowOff>142875</xdr:rowOff>
                  </from>
                  <to>
                    <xdr:col>9</xdr:col>
                    <xdr:colOff>123825</xdr:colOff>
                    <xdr:row>18</xdr:row>
                    <xdr:rowOff>133350</xdr:rowOff>
                  </to>
                </anchor>
              </controlPr>
            </control>
          </mc:Choice>
        </mc:AlternateContent>
        <mc:AlternateContent xmlns:mc="http://schemas.openxmlformats.org/markup-compatibility/2006">
          <mc:Choice Requires="x14">
            <control shapeId="7262" r:id="rId91" name="Check Box 94">
              <controlPr defaultSize="0" autoFill="0" autoLine="0" autoPict="0">
                <anchor moveWithCells="1">
                  <from>
                    <xdr:col>8</xdr:col>
                    <xdr:colOff>0</xdr:colOff>
                    <xdr:row>10</xdr:row>
                    <xdr:rowOff>419100</xdr:rowOff>
                  </from>
                  <to>
                    <xdr:col>9</xdr:col>
                    <xdr:colOff>19050</xdr:colOff>
                    <xdr:row>11</xdr:row>
                    <xdr:rowOff>180975</xdr:rowOff>
                  </to>
                </anchor>
              </controlPr>
            </control>
          </mc:Choice>
        </mc:AlternateContent>
        <mc:AlternateContent xmlns:mc="http://schemas.openxmlformats.org/markup-compatibility/2006">
          <mc:Choice Requires="x14">
            <control shapeId="7263" r:id="rId92" name="Check Box 95">
              <controlPr defaultSize="0" autoFill="0" autoLine="0" autoPict="0">
                <anchor moveWithCells="1">
                  <from>
                    <xdr:col>7</xdr:col>
                    <xdr:colOff>28575</xdr:colOff>
                    <xdr:row>25</xdr:row>
                    <xdr:rowOff>0</xdr:rowOff>
                  </from>
                  <to>
                    <xdr:col>8</xdr:col>
                    <xdr:colOff>152400</xdr:colOff>
                    <xdr:row>25</xdr:row>
                    <xdr:rowOff>152400</xdr:rowOff>
                  </to>
                </anchor>
              </controlPr>
            </control>
          </mc:Choice>
        </mc:AlternateContent>
        <mc:AlternateContent xmlns:mc="http://schemas.openxmlformats.org/markup-compatibility/2006">
          <mc:Choice Requires="x14">
            <control shapeId="7264" r:id="rId93" name="Check Box 96">
              <controlPr defaultSize="0" autoFill="0" autoLine="0" autoPict="0">
                <anchor moveWithCells="1">
                  <from>
                    <xdr:col>7</xdr:col>
                    <xdr:colOff>28575</xdr:colOff>
                    <xdr:row>26</xdr:row>
                    <xdr:rowOff>19050</xdr:rowOff>
                  </from>
                  <to>
                    <xdr:col>8</xdr:col>
                    <xdr:colOff>152400</xdr:colOff>
                    <xdr:row>26</xdr:row>
                    <xdr:rowOff>152400</xdr:rowOff>
                  </to>
                </anchor>
              </controlPr>
            </control>
          </mc:Choice>
        </mc:AlternateContent>
        <mc:AlternateContent xmlns:mc="http://schemas.openxmlformats.org/markup-compatibility/2006">
          <mc:Choice Requires="x14">
            <control shapeId="7265" r:id="rId94" name="Check Box 97">
              <controlPr defaultSize="0" autoFill="0" autoLine="0" autoPict="0">
                <anchor moveWithCells="1">
                  <from>
                    <xdr:col>7</xdr:col>
                    <xdr:colOff>28575</xdr:colOff>
                    <xdr:row>27</xdr:row>
                    <xdr:rowOff>0</xdr:rowOff>
                  </from>
                  <to>
                    <xdr:col>8</xdr:col>
                    <xdr:colOff>152400</xdr:colOff>
                    <xdr:row>27</xdr:row>
                    <xdr:rowOff>142875</xdr:rowOff>
                  </to>
                </anchor>
              </controlPr>
            </control>
          </mc:Choice>
        </mc:AlternateContent>
        <mc:AlternateContent xmlns:mc="http://schemas.openxmlformats.org/markup-compatibility/2006">
          <mc:Choice Requires="x14">
            <control shapeId="7266" r:id="rId95" name="Check Box 98">
              <controlPr defaultSize="0" autoFill="0" autoLine="0" autoPict="0">
                <anchor moveWithCells="1">
                  <from>
                    <xdr:col>7</xdr:col>
                    <xdr:colOff>28575</xdr:colOff>
                    <xdr:row>28</xdr:row>
                    <xdr:rowOff>0</xdr:rowOff>
                  </from>
                  <to>
                    <xdr:col>8</xdr:col>
                    <xdr:colOff>152400</xdr:colOff>
                    <xdr:row>28</xdr:row>
                    <xdr:rowOff>142875</xdr:rowOff>
                  </to>
                </anchor>
              </controlPr>
            </control>
          </mc:Choice>
        </mc:AlternateContent>
        <mc:AlternateContent xmlns:mc="http://schemas.openxmlformats.org/markup-compatibility/2006">
          <mc:Choice Requires="x14">
            <control shapeId="7267" r:id="rId96" name="Check Box 99">
              <controlPr defaultSize="0" autoFill="0" autoLine="0" autoPict="0">
                <anchor moveWithCells="1">
                  <from>
                    <xdr:col>7</xdr:col>
                    <xdr:colOff>28575</xdr:colOff>
                    <xdr:row>33</xdr:row>
                    <xdr:rowOff>0</xdr:rowOff>
                  </from>
                  <to>
                    <xdr:col>8</xdr:col>
                    <xdr:colOff>152400</xdr:colOff>
                    <xdr:row>34</xdr:row>
                    <xdr:rowOff>0</xdr:rowOff>
                  </to>
                </anchor>
              </controlPr>
            </control>
          </mc:Choice>
        </mc:AlternateContent>
        <mc:AlternateContent xmlns:mc="http://schemas.openxmlformats.org/markup-compatibility/2006">
          <mc:Choice Requires="x14">
            <control shapeId="7268" r:id="rId97" name="Check Box 100">
              <controlPr defaultSize="0" autoFill="0" autoLine="0" autoPict="0">
                <anchor moveWithCells="1">
                  <from>
                    <xdr:col>7</xdr:col>
                    <xdr:colOff>28575</xdr:colOff>
                    <xdr:row>34</xdr:row>
                    <xdr:rowOff>0</xdr:rowOff>
                  </from>
                  <to>
                    <xdr:col>8</xdr:col>
                    <xdr:colOff>152400</xdr:colOff>
                    <xdr:row>35</xdr:row>
                    <xdr:rowOff>9525</xdr:rowOff>
                  </to>
                </anchor>
              </controlPr>
            </control>
          </mc:Choice>
        </mc:AlternateContent>
        <mc:AlternateContent xmlns:mc="http://schemas.openxmlformats.org/markup-compatibility/2006">
          <mc:Choice Requires="x14">
            <control shapeId="7269" r:id="rId98" name="Check Box 101">
              <controlPr defaultSize="0" autoFill="0" autoLine="0" autoPict="0">
                <anchor moveWithCells="1">
                  <from>
                    <xdr:col>7</xdr:col>
                    <xdr:colOff>28575</xdr:colOff>
                    <xdr:row>35</xdr:row>
                    <xdr:rowOff>0</xdr:rowOff>
                  </from>
                  <to>
                    <xdr:col>8</xdr:col>
                    <xdr:colOff>152400</xdr:colOff>
                    <xdr:row>36</xdr:row>
                    <xdr:rowOff>0</xdr:rowOff>
                  </to>
                </anchor>
              </controlPr>
            </control>
          </mc:Choice>
        </mc:AlternateContent>
        <mc:AlternateContent xmlns:mc="http://schemas.openxmlformats.org/markup-compatibility/2006">
          <mc:Choice Requires="x14">
            <control shapeId="7270" r:id="rId99" name="Check Box 102">
              <controlPr defaultSize="0" autoFill="0" autoLine="0" autoPict="0">
                <anchor moveWithCells="1">
                  <from>
                    <xdr:col>7</xdr:col>
                    <xdr:colOff>28575</xdr:colOff>
                    <xdr:row>36</xdr:row>
                    <xdr:rowOff>9525</xdr:rowOff>
                  </from>
                  <to>
                    <xdr:col>8</xdr:col>
                    <xdr:colOff>152400</xdr:colOff>
                    <xdr:row>36</xdr:row>
                    <xdr:rowOff>142875</xdr:rowOff>
                  </to>
                </anchor>
              </controlPr>
            </control>
          </mc:Choice>
        </mc:AlternateContent>
        <mc:AlternateContent xmlns:mc="http://schemas.openxmlformats.org/markup-compatibility/2006">
          <mc:Choice Requires="x14">
            <control shapeId="7271" r:id="rId100" name="Check Box 103">
              <controlPr defaultSize="0" autoFill="0" autoLine="0" autoPict="0">
                <anchor moveWithCells="1">
                  <from>
                    <xdr:col>7</xdr:col>
                    <xdr:colOff>28575</xdr:colOff>
                    <xdr:row>29</xdr:row>
                    <xdr:rowOff>0</xdr:rowOff>
                  </from>
                  <to>
                    <xdr:col>8</xdr:col>
                    <xdr:colOff>152400</xdr:colOff>
                    <xdr:row>30</xdr:row>
                    <xdr:rowOff>0</xdr:rowOff>
                  </to>
                </anchor>
              </controlPr>
            </control>
          </mc:Choice>
        </mc:AlternateContent>
        <mc:AlternateContent xmlns:mc="http://schemas.openxmlformats.org/markup-compatibility/2006">
          <mc:Choice Requires="x14">
            <control shapeId="7272" r:id="rId101" name="Check Box 104">
              <controlPr defaultSize="0" autoFill="0" autoLine="0" autoPict="0">
                <anchor moveWithCells="1">
                  <from>
                    <xdr:col>7</xdr:col>
                    <xdr:colOff>28575</xdr:colOff>
                    <xdr:row>30</xdr:row>
                    <xdr:rowOff>133350</xdr:rowOff>
                  </from>
                  <to>
                    <xdr:col>8</xdr:col>
                    <xdr:colOff>142875</xdr:colOff>
                    <xdr:row>30</xdr:row>
                    <xdr:rowOff>276225</xdr:rowOff>
                  </to>
                </anchor>
              </controlPr>
            </control>
          </mc:Choice>
        </mc:AlternateContent>
        <mc:AlternateContent xmlns:mc="http://schemas.openxmlformats.org/markup-compatibility/2006">
          <mc:Choice Requires="x14">
            <control shapeId="7273" r:id="rId102" name="Check Box 105">
              <controlPr defaultSize="0" autoFill="0" autoLine="0" autoPict="0">
                <anchor moveWithCells="1">
                  <from>
                    <xdr:col>7</xdr:col>
                    <xdr:colOff>28575</xdr:colOff>
                    <xdr:row>31</xdr:row>
                    <xdr:rowOff>142875</xdr:rowOff>
                  </from>
                  <to>
                    <xdr:col>8</xdr:col>
                    <xdr:colOff>142875</xdr:colOff>
                    <xdr:row>31</xdr:row>
                    <xdr:rowOff>285750</xdr:rowOff>
                  </to>
                </anchor>
              </controlPr>
            </control>
          </mc:Choice>
        </mc:AlternateContent>
        <mc:AlternateContent xmlns:mc="http://schemas.openxmlformats.org/markup-compatibility/2006">
          <mc:Choice Requires="x14">
            <control shapeId="7274" r:id="rId103" name="Check Box 106">
              <controlPr defaultSize="0" autoFill="0" autoLine="0" autoPict="0">
                <anchor moveWithCells="1">
                  <from>
                    <xdr:col>7</xdr:col>
                    <xdr:colOff>28575</xdr:colOff>
                    <xdr:row>32</xdr:row>
                    <xdr:rowOff>0</xdr:rowOff>
                  </from>
                  <to>
                    <xdr:col>8</xdr:col>
                    <xdr:colOff>142875</xdr:colOff>
                    <xdr:row>32</xdr:row>
                    <xdr:rowOff>133350</xdr:rowOff>
                  </to>
                </anchor>
              </controlPr>
            </control>
          </mc:Choice>
        </mc:AlternateContent>
        <mc:AlternateContent xmlns:mc="http://schemas.openxmlformats.org/markup-compatibility/2006">
          <mc:Choice Requires="x14">
            <control shapeId="7275" r:id="rId104" name="Check Box 107">
              <controlPr defaultSize="0" autoFill="0" autoLine="0" autoPict="0">
                <anchor moveWithCells="1">
                  <from>
                    <xdr:col>7</xdr:col>
                    <xdr:colOff>200025</xdr:colOff>
                    <xdr:row>24</xdr:row>
                    <xdr:rowOff>600075</xdr:rowOff>
                  </from>
                  <to>
                    <xdr:col>9</xdr:col>
                    <xdr:colOff>123825</xdr:colOff>
                    <xdr:row>25</xdr:row>
                    <xdr:rowOff>152400</xdr:rowOff>
                  </to>
                </anchor>
              </controlPr>
            </control>
          </mc:Choice>
        </mc:AlternateContent>
        <mc:AlternateContent xmlns:mc="http://schemas.openxmlformats.org/markup-compatibility/2006">
          <mc:Choice Requires="x14">
            <control shapeId="7276" r:id="rId105" name="Check Box 108">
              <controlPr defaultSize="0" autoFill="0" autoLine="0" autoPict="0">
                <anchor moveWithCells="1">
                  <from>
                    <xdr:col>8</xdr:col>
                    <xdr:colOff>0</xdr:colOff>
                    <xdr:row>26</xdr:row>
                    <xdr:rowOff>19050</xdr:rowOff>
                  </from>
                  <to>
                    <xdr:col>9</xdr:col>
                    <xdr:colOff>123825</xdr:colOff>
                    <xdr:row>26</xdr:row>
                    <xdr:rowOff>152400</xdr:rowOff>
                  </to>
                </anchor>
              </controlPr>
            </control>
          </mc:Choice>
        </mc:AlternateContent>
        <mc:AlternateContent xmlns:mc="http://schemas.openxmlformats.org/markup-compatibility/2006">
          <mc:Choice Requires="x14">
            <control shapeId="7277" r:id="rId106" name="Check Box 109">
              <controlPr defaultSize="0" autoFill="0" autoLine="0" autoPict="0">
                <anchor moveWithCells="1">
                  <from>
                    <xdr:col>8</xdr:col>
                    <xdr:colOff>0</xdr:colOff>
                    <xdr:row>27</xdr:row>
                    <xdr:rowOff>0</xdr:rowOff>
                  </from>
                  <to>
                    <xdr:col>9</xdr:col>
                    <xdr:colOff>123825</xdr:colOff>
                    <xdr:row>27</xdr:row>
                    <xdr:rowOff>142875</xdr:rowOff>
                  </to>
                </anchor>
              </controlPr>
            </control>
          </mc:Choice>
        </mc:AlternateContent>
        <mc:AlternateContent xmlns:mc="http://schemas.openxmlformats.org/markup-compatibility/2006">
          <mc:Choice Requires="x14">
            <control shapeId="7278" r:id="rId107" name="Check Box 110">
              <controlPr defaultSize="0" autoFill="0" autoLine="0" autoPict="0">
                <anchor moveWithCells="1">
                  <from>
                    <xdr:col>8</xdr:col>
                    <xdr:colOff>0</xdr:colOff>
                    <xdr:row>28</xdr:row>
                    <xdr:rowOff>0</xdr:rowOff>
                  </from>
                  <to>
                    <xdr:col>9</xdr:col>
                    <xdr:colOff>123825</xdr:colOff>
                    <xdr:row>28</xdr:row>
                    <xdr:rowOff>142875</xdr:rowOff>
                  </to>
                </anchor>
              </controlPr>
            </control>
          </mc:Choice>
        </mc:AlternateContent>
        <mc:AlternateContent xmlns:mc="http://schemas.openxmlformats.org/markup-compatibility/2006">
          <mc:Choice Requires="x14">
            <control shapeId="7279" r:id="rId108" name="Check Box 111">
              <controlPr defaultSize="0" autoFill="0" autoLine="0" autoPict="0">
                <anchor moveWithCells="1">
                  <from>
                    <xdr:col>7</xdr:col>
                    <xdr:colOff>200025</xdr:colOff>
                    <xdr:row>32</xdr:row>
                    <xdr:rowOff>295275</xdr:rowOff>
                  </from>
                  <to>
                    <xdr:col>9</xdr:col>
                    <xdr:colOff>123825</xdr:colOff>
                    <xdr:row>34</xdr:row>
                    <xdr:rowOff>0</xdr:rowOff>
                  </to>
                </anchor>
              </controlPr>
            </control>
          </mc:Choice>
        </mc:AlternateContent>
        <mc:AlternateContent xmlns:mc="http://schemas.openxmlformats.org/markup-compatibility/2006">
          <mc:Choice Requires="x14">
            <control shapeId="7280" r:id="rId109" name="Check Box 112">
              <controlPr defaultSize="0" autoFill="0" autoLine="0" autoPict="0">
                <anchor moveWithCells="1">
                  <from>
                    <xdr:col>7</xdr:col>
                    <xdr:colOff>200025</xdr:colOff>
                    <xdr:row>33</xdr:row>
                    <xdr:rowOff>142875</xdr:rowOff>
                  </from>
                  <to>
                    <xdr:col>9</xdr:col>
                    <xdr:colOff>123825</xdr:colOff>
                    <xdr:row>35</xdr:row>
                    <xdr:rowOff>9525</xdr:rowOff>
                  </to>
                </anchor>
              </controlPr>
            </control>
          </mc:Choice>
        </mc:AlternateContent>
        <mc:AlternateContent xmlns:mc="http://schemas.openxmlformats.org/markup-compatibility/2006">
          <mc:Choice Requires="x14">
            <control shapeId="7281" r:id="rId110" name="Check Box 113">
              <controlPr defaultSize="0" autoFill="0" autoLine="0" autoPict="0">
                <anchor moveWithCells="1">
                  <from>
                    <xdr:col>7</xdr:col>
                    <xdr:colOff>200025</xdr:colOff>
                    <xdr:row>34</xdr:row>
                    <xdr:rowOff>295275</xdr:rowOff>
                  </from>
                  <to>
                    <xdr:col>9</xdr:col>
                    <xdr:colOff>123825</xdr:colOff>
                    <xdr:row>36</xdr:row>
                    <xdr:rowOff>0</xdr:rowOff>
                  </to>
                </anchor>
              </controlPr>
            </control>
          </mc:Choice>
        </mc:AlternateContent>
        <mc:AlternateContent xmlns:mc="http://schemas.openxmlformats.org/markup-compatibility/2006">
          <mc:Choice Requires="x14">
            <control shapeId="7282" r:id="rId111" name="Check Box 114">
              <controlPr defaultSize="0" autoFill="0" autoLine="0" autoPict="0">
                <anchor moveWithCells="1">
                  <from>
                    <xdr:col>7</xdr:col>
                    <xdr:colOff>200025</xdr:colOff>
                    <xdr:row>36</xdr:row>
                    <xdr:rowOff>9525</xdr:rowOff>
                  </from>
                  <to>
                    <xdr:col>9</xdr:col>
                    <xdr:colOff>123825</xdr:colOff>
                    <xdr:row>36</xdr:row>
                    <xdr:rowOff>142875</xdr:rowOff>
                  </to>
                </anchor>
              </controlPr>
            </control>
          </mc:Choice>
        </mc:AlternateContent>
        <mc:AlternateContent xmlns:mc="http://schemas.openxmlformats.org/markup-compatibility/2006">
          <mc:Choice Requires="x14">
            <control shapeId="7283" r:id="rId112" name="Check Box 115">
              <controlPr defaultSize="0" autoFill="0" autoLine="0" autoPict="0">
                <anchor moveWithCells="1">
                  <from>
                    <xdr:col>7</xdr:col>
                    <xdr:colOff>200025</xdr:colOff>
                    <xdr:row>28</xdr:row>
                    <xdr:rowOff>752475</xdr:rowOff>
                  </from>
                  <to>
                    <xdr:col>9</xdr:col>
                    <xdr:colOff>114300</xdr:colOff>
                    <xdr:row>30</xdr:row>
                    <xdr:rowOff>0</xdr:rowOff>
                  </to>
                </anchor>
              </controlPr>
            </control>
          </mc:Choice>
        </mc:AlternateContent>
        <mc:AlternateContent xmlns:mc="http://schemas.openxmlformats.org/markup-compatibility/2006">
          <mc:Choice Requires="x14">
            <control shapeId="7284" r:id="rId113" name="Check Box 116">
              <controlPr defaultSize="0" autoFill="0" autoLine="0" autoPict="0">
                <anchor moveWithCells="1">
                  <from>
                    <xdr:col>7</xdr:col>
                    <xdr:colOff>200025</xdr:colOff>
                    <xdr:row>30</xdr:row>
                    <xdr:rowOff>133350</xdr:rowOff>
                  </from>
                  <to>
                    <xdr:col>9</xdr:col>
                    <xdr:colOff>114300</xdr:colOff>
                    <xdr:row>30</xdr:row>
                    <xdr:rowOff>276225</xdr:rowOff>
                  </to>
                </anchor>
              </controlPr>
            </control>
          </mc:Choice>
        </mc:AlternateContent>
        <mc:AlternateContent xmlns:mc="http://schemas.openxmlformats.org/markup-compatibility/2006">
          <mc:Choice Requires="x14">
            <control shapeId="7285" r:id="rId114" name="Check Box 117">
              <controlPr defaultSize="0" autoFill="0" autoLine="0" autoPict="0">
                <anchor moveWithCells="1">
                  <from>
                    <xdr:col>7</xdr:col>
                    <xdr:colOff>200025</xdr:colOff>
                    <xdr:row>31</xdr:row>
                    <xdr:rowOff>142875</xdr:rowOff>
                  </from>
                  <to>
                    <xdr:col>9</xdr:col>
                    <xdr:colOff>114300</xdr:colOff>
                    <xdr:row>31</xdr:row>
                    <xdr:rowOff>285750</xdr:rowOff>
                  </to>
                </anchor>
              </controlPr>
            </control>
          </mc:Choice>
        </mc:AlternateContent>
        <mc:AlternateContent xmlns:mc="http://schemas.openxmlformats.org/markup-compatibility/2006">
          <mc:Choice Requires="x14">
            <control shapeId="7286" r:id="rId115" name="Check Box 118">
              <controlPr defaultSize="0" autoFill="0" autoLine="0" autoPict="0">
                <anchor moveWithCells="1">
                  <from>
                    <xdr:col>7</xdr:col>
                    <xdr:colOff>200025</xdr:colOff>
                    <xdr:row>31</xdr:row>
                    <xdr:rowOff>295275</xdr:rowOff>
                  </from>
                  <to>
                    <xdr:col>9</xdr:col>
                    <xdr:colOff>114300</xdr:colOff>
                    <xdr:row>32</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5">
    <tabColor theme="2"/>
  </sheetPr>
  <dimension ref="A1:W41"/>
  <sheetViews>
    <sheetView showGridLines="0" view="pageLayout" topLeftCell="T1" zoomScale="85" zoomScaleNormal="70" zoomScalePageLayoutView="85" workbookViewId="0">
      <selection activeCell="U1" sqref="U1"/>
    </sheetView>
  </sheetViews>
  <sheetFormatPr defaultColWidth="11.5703125" defaultRowHeight="15"/>
  <cols>
    <col min="1" max="2" width="6.5703125" customWidth="1"/>
    <col min="3" max="4" width="10.85546875" customWidth="1"/>
    <col min="5" max="5" width="4.5703125" customWidth="1"/>
    <col min="6" max="7" width="10.85546875" customWidth="1"/>
    <col min="8" max="9" width="2.85546875" customWidth="1"/>
    <col min="10" max="19" width="6.5703125" customWidth="1"/>
    <col min="20" max="20" width="78.5703125" customWidth="1"/>
    <col min="21" max="22" width="11.85546875" style="45" hidden="1" customWidth="1"/>
    <col min="23" max="23" width="7.5703125" style="45" hidden="1" customWidth="1"/>
    <col min="24" max="24" width="0" hidden="1" customWidth="1"/>
  </cols>
  <sheetData>
    <row r="1" spans="1:23" s="3" customFormat="1" ht="19.149999999999999" customHeight="1">
      <c r="A1" s="303" t="s">
        <v>163</v>
      </c>
      <c r="B1" s="304"/>
      <c r="C1" s="304"/>
      <c r="D1" s="304"/>
      <c r="E1" s="304"/>
      <c r="F1" s="304"/>
      <c r="G1" s="304"/>
      <c r="H1" s="304"/>
      <c r="I1" s="304"/>
      <c r="J1" s="304"/>
      <c r="K1" s="304"/>
      <c r="L1" s="304"/>
      <c r="M1" s="304"/>
      <c r="N1" s="304"/>
      <c r="O1" s="304"/>
      <c r="P1" s="304"/>
      <c r="Q1" s="304"/>
      <c r="R1" s="304"/>
      <c r="S1" s="304"/>
      <c r="T1" s="305"/>
    </row>
    <row r="2" spans="1:23" ht="15" customHeight="1">
      <c r="A2" s="30" t="s">
        <v>39</v>
      </c>
      <c r="B2" s="30"/>
      <c r="C2" s="30" t="s">
        <v>40</v>
      </c>
      <c r="D2" s="30"/>
      <c r="E2" s="30"/>
      <c r="F2" s="201" t="s">
        <v>41</v>
      </c>
      <c r="G2" s="201"/>
      <c r="H2" s="30"/>
      <c r="I2" s="30"/>
      <c r="J2" s="30" t="s">
        <v>42</v>
      </c>
      <c r="K2" s="30"/>
      <c r="L2" s="30"/>
      <c r="M2" s="30"/>
      <c r="N2" s="30"/>
      <c r="O2" s="30"/>
      <c r="P2" s="30"/>
      <c r="Q2" s="30"/>
      <c r="R2" s="30"/>
      <c r="S2" s="30"/>
      <c r="T2" s="30"/>
    </row>
    <row r="3" spans="1:23" ht="15" customHeight="1">
      <c r="A3" s="30"/>
      <c r="B3" s="30"/>
      <c r="C3" s="30"/>
      <c r="D3" s="30"/>
      <c r="E3" s="30"/>
      <c r="F3" s="31" t="s">
        <v>43</v>
      </c>
      <c r="G3" s="31" t="s">
        <v>44</v>
      </c>
      <c r="H3" s="58" t="s">
        <v>45</v>
      </c>
      <c r="I3" s="58" t="s">
        <v>46</v>
      </c>
      <c r="J3" s="30"/>
      <c r="K3" s="30"/>
      <c r="L3" s="30"/>
      <c r="M3" s="30"/>
      <c r="N3" s="30"/>
      <c r="O3" s="30"/>
      <c r="P3" s="30"/>
      <c r="Q3" s="30"/>
      <c r="R3" s="30"/>
      <c r="S3" s="30"/>
      <c r="T3" s="30"/>
      <c r="W3" s="72" t="s">
        <v>48</v>
      </c>
    </row>
    <row r="4" spans="1:23" ht="11.85" customHeight="1">
      <c r="A4" s="234" t="s">
        <v>164</v>
      </c>
      <c r="B4" s="233"/>
      <c r="C4" s="234" t="s">
        <v>165</v>
      </c>
      <c r="D4" s="232"/>
      <c r="E4" s="233"/>
      <c r="F4" s="5"/>
      <c r="G4" s="5"/>
      <c r="H4" s="5"/>
      <c r="I4" s="54"/>
      <c r="J4" s="253" t="s">
        <v>166</v>
      </c>
      <c r="K4" s="254"/>
      <c r="L4" s="254"/>
      <c r="M4" s="254"/>
      <c r="N4" s="254"/>
      <c r="O4" s="254"/>
      <c r="P4" s="254"/>
      <c r="Q4" s="254"/>
      <c r="R4" s="254"/>
      <c r="S4" s="254"/>
      <c r="T4" s="298"/>
      <c r="U4" t="b">
        <v>0</v>
      </c>
      <c r="V4" t="b">
        <v>0</v>
      </c>
      <c r="W4" s="45">
        <f>IF(AND(U4=TRUE,V4=TRUE),0,1)</f>
        <v>1</v>
      </c>
    </row>
    <row r="5" spans="1:23" ht="11.85" customHeight="1">
      <c r="A5" s="211"/>
      <c r="B5" s="213"/>
      <c r="C5" s="211"/>
      <c r="D5" s="212"/>
      <c r="E5" s="213"/>
      <c r="F5" s="5"/>
      <c r="G5" s="5"/>
      <c r="H5" s="5"/>
      <c r="I5" s="54"/>
      <c r="J5" s="253" t="s">
        <v>167</v>
      </c>
      <c r="K5" s="299"/>
      <c r="L5" s="299"/>
      <c r="M5" s="299"/>
      <c r="N5" s="299"/>
      <c r="O5" s="299"/>
      <c r="P5" s="299"/>
      <c r="Q5" s="299"/>
      <c r="R5" s="299"/>
      <c r="S5" s="299"/>
      <c r="T5" s="300"/>
      <c r="U5" t="b">
        <v>0</v>
      </c>
      <c r="V5" t="b">
        <v>0</v>
      </c>
      <c r="W5" s="45">
        <f t="shared" ref="W5:W27" si="0">IF(AND(U5=TRUE,V5=TRUE),0,1)</f>
        <v>1</v>
      </c>
    </row>
    <row r="6" spans="1:23" ht="23.85" customHeight="1">
      <c r="A6" s="211"/>
      <c r="B6" s="213"/>
      <c r="C6" s="211"/>
      <c r="D6" s="212"/>
      <c r="E6" s="213"/>
      <c r="F6" s="5"/>
      <c r="G6" s="5"/>
      <c r="H6" s="5"/>
      <c r="I6" s="54"/>
      <c r="J6" s="258" t="s">
        <v>168</v>
      </c>
      <c r="K6" s="301"/>
      <c r="L6" s="301"/>
      <c r="M6" s="301"/>
      <c r="N6" s="301"/>
      <c r="O6" s="301"/>
      <c r="P6" s="301"/>
      <c r="Q6" s="301"/>
      <c r="R6" s="301"/>
      <c r="S6" s="301"/>
      <c r="T6" s="302"/>
      <c r="U6" t="b">
        <v>0</v>
      </c>
      <c r="V6" t="b">
        <v>0</v>
      </c>
      <c r="W6" s="45">
        <f t="shared" si="0"/>
        <v>1</v>
      </c>
    </row>
    <row r="7" spans="1:23" ht="36.6" customHeight="1">
      <c r="A7" s="211"/>
      <c r="B7" s="213"/>
      <c r="C7" s="211"/>
      <c r="D7" s="212"/>
      <c r="E7" s="213"/>
      <c r="F7" s="5"/>
      <c r="G7" s="5"/>
      <c r="H7" s="5"/>
      <c r="I7" s="51"/>
      <c r="J7" s="240" t="s">
        <v>169</v>
      </c>
      <c r="K7" s="293"/>
      <c r="L7" s="293"/>
      <c r="M7" s="293"/>
      <c r="N7" s="293"/>
      <c r="O7" s="293"/>
      <c r="P7" s="293"/>
      <c r="Q7" s="293"/>
      <c r="R7" s="293"/>
      <c r="S7" s="293"/>
      <c r="T7" s="294"/>
      <c r="U7" t="b">
        <v>0</v>
      </c>
      <c r="V7" t="b">
        <v>0</v>
      </c>
      <c r="W7" s="45">
        <f t="shared" si="0"/>
        <v>1</v>
      </c>
    </row>
    <row r="8" spans="1:23" ht="23.85" customHeight="1">
      <c r="A8" s="262" t="s">
        <v>170</v>
      </c>
      <c r="B8" s="205"/>
      <c r="C8" s="205" t="s">
        <v>171</v>
      </c>
      <c r="D8" s="205"/>
      <c r="E8" s="205"/>
      <c r="F8" s="8"/>
      <c r="G8" s="8"/>
      <c r="H8" s="8"/>
      <c r="I8" s="8"/>
      <c r="J8" s="205" t="s">
        <v>172</v>
      </c>
      <c r="K8" s="205"/>
      <c r="L8" s="205"/>
      <c r="M8" s="205"/>
      <c r="N8" s="205"/>
      <c r="O8" s="205"/>
      <c r="P8" s="205"/>
      <c r="Q8" s="205"/>
      <c r="R8" s="205"/>
      <c r="S8" s="205"/>
      <c r="T8" s="205"/>
      <c r="U8" t="b">
        <v>0</v>
      </c>
      <c r="V8" t="b">
        <v>0</v>
      </c>
      <c r="W8" s="45">
        <f t="shared" si="0"/>
        <v>1</v>
      </c>
    </row>
    <row r="9" spans="1:23" ht="11.85" customHeight="1">
      <c r="A9" s="263"/>
      <c r="B9" s="206"/>
      <c r="C9" s="206"/>
      <c r="D9" s="206"/>
      <c r="E9" s="206"/>
      <c r="F9" s="9"/>
      <c r="G9" s="9"/>
      <c r="H9" s="9"/>
      <c r="I9" s="9"/>
      <c r="J9" s="206" t="s">
        <v>173</v>
      </c>
      <c r="K9" s="206"/>
      <c r="L9" s="206"/>
      <c r="M9" s="206"/>
      <c r="N9" s="206"/>
      <c r="O9" s="206"/>
      <c r="P9" s="206"/>
      <c r="Q9" s="206"/>
      <c r="R9" s="206"/>
      <c r="S9" s="206"/>
      <c r="T9" s="206"/>
      <c r="U9" t="b">
        <v>0</v>
      </c>
      <c r="V9" t="b">
        <v>0</v>
      </c>
      <c r="W9" s="45">
        <f t="shared" si="0"/>
        <v>1</v>
      </c>
    </row>
    <row r="10" spans="1:23" ht="22.5" customHeight="1">
      <c r="A10" s="263"/>
      <c r="B10" s="206"/>
      <c r="C10" s="206"/>
      <c r="D10" s="206"/>
      <c r="E10" s="206"/>
      <c r="F10" s="9"/>
      <c r="G10" s="9"/>
      <c r="H10" s="9"/>
      <c r="I10" s="9"/>
      <c r="J10" s="206" t="s">
        <v>174</v>
      </c>
      <c r="K10" s="206"/>
      <c r="L10" s="206"/>
      <c r="M10" s="206"/>
      <c r="N10" s="206"/>
      <c r="O10" s="206"/>
      <c r="P10" s="206"/>
      <c r="Q10" s="206"/>
      <c r="R10" s="206"/>
      <c r="S10" s="206"/>
      <c r="T10" s="206"/>
      <c r="U10" t="b">
        <v>0</v>
      </c>
      <c r="V10" t="b">
        <v>0</v>
      </c>
      <c r="W10" s="45">
        <f t="shared" si="0"/>
        <v>1</v>
      </c>
    </row>
    <row r="11" spans="1:23" ht="11.25" customHeight="1">
      <c r="A11" s="295"/>
      <c r="B11" s="296"/>
      <c r="C11" s="207"/>
      <c r="D11" s="207"/>
      <c r="E11" s="207"/>
      <c r="F11" s="64"/>
      <c r="G11" s="64"/>
      <c r="H11" s="64"/>
      <c r="I11" s="64"/>
      <c r="J11" s="219" t="s">
        <v>175</v>
      </c>
      <c r="K11" s="219"/>
      <c r="L11" s="219"/>
      <c r="M11" s="219"/>
      <c r="N11" s="219"/>
      <c r="O11" s="219"/>
      <c r="P11" s="219"/>
      <c r="Q11" s="219"/>
      <c r="R11" s="219"/>
      <c r="S11" s="219"/>
      <c r="T11" s="219"/>
      <c r="U11" t="b">
        <v>0</v>
      </c>
      <c r="V11" t="b">
        <v>0</v>
      </c>
      <c r="W11" s="45">
        <f t="shared" si="0"/>
        <v>1</v>
      </c>
    </row>
    <row r="12" spans="1:23" ht="11.85" customHeight="1">
      <c r="A12" s="297" t="s">
        <v>176</v>
      </c>
      <c r="B12" s="297"/>
      <c r="C12" s="247" t="s">
        <v>177</v>
      </c>
      <c r="D12" s="247"/>
      <c r="E12" s="247"/>
      <c r="F12" s="27"/>
      <c r="G12" s="27"/>
      <c r="H12" s="28"/>
      <c r="I12" s="55"/>
      <c r="J12" s="253" t="s">
        <v>178</v>
      </c>
      <c r="K12" s="254"/>
      <c r="L12" s="254"/>
      <c r="M12" s="254"/>
      <c r="N12" s="254"/>
      <c r="O12" s="254"/>
      <c r="P12" s="254"/>
      <c r="Q12" s="254"/>
      <c r="R12" s="254"/>
      <c r="S12" s="254"/>
      <c r="T12" s="298"/>
      <c r="U12" t="b">
        <v>0</v>
      </c>
      <c r="V12" t="b">
        <v>0</v>
      </c>
      <c r="W12" s="45">
        <f t="shared" si="0"/>
        <v>1</v>
      </c>
    </row>
    <row r="13" spans="1:23" ht="12" customHeight="1">
      <c r="A13" s="249"/>
      <c r="B13" s="249"/>
      <c r="C13" s="249"/>
      <c r="D13" s="249"/>
      <c r="E13" s="249"/>
      <c r="F13" s="18"/>
      <c r="G13" s="18"/>
      <c r="H13" s="5"/>
      <c r="I13" s="54"/>
      <c r="J13" s="258" t="s">
        <v>179</v>
      </c>
      <c r="K13" s="301"/>
      <c r="L13" s="301"/>
      <c r="M13" s="301"/>
      <c r="N13" s="301"/>
      <c r="O13" s="301"/>
      <c r="P13" s="301"/>
      <c r="Q13" s="301"/>
      <c r="R13" s="301"/>
      <c r="S13" s="301"/>
      <c r="T13" s="302"/>
      <c r="U13" t="b">
        <v>0</v>
      </c>
      <c r="V13" t="b">
        <v>0</v>
      </c>
      <c r="W13" s="45">
        <f t="shared" si="0"/>
        <v>1</v>
      </c>
    </row>
    <row r="14" spans="1:23" ht="11.85" customHeight="1">
      <c r="A14" s="249"/>
      <c r="B14" s="249"/>
      <c r="C14" s="249"/>
      <c r="D14" s="249"/>
      <c r="E14" s="249"/>
      <c r="F14" s="18"/>
      <c r="G14" s="18"/>
      <c r="H14" s="5"/>
      <c r="I14" s="54"/>
      <c r="J14" s="253" t="s">
        <v>180</v>
      </c>
      <c r="K14" s="299"/>
      <c r="L14" s="299"/>
      <c r="M14" s="299"/>
      <c r="N14" s="299"/>
      <c r="O14" s="299"/>
      <c r="P14" s="299"/>
      <c r="Q14" s="299"/>
      <c r="R14" s="299"/>
      <c r="S14" s="299"/>
      <c r="T14" s="300"/>
      <c r="U14" t="b">
        <v>0</v>
      </c>
      <c r="V14" t="b">
        <v>0</v>
      </c>
      <c r="W14" s="45">
        <f t="shared" si="0"/>
        <v>1</v>
      </c>
    </row>
    <row r="15" spans="1:23" ht="11.25" customHeight="1">
      <c r="A15" s="249"/>
      <c r="B15" s="249"/>
      <c r="C15" s="249"/>
      <c r="D15" s="249"/>
      <c r="E15" s="249"/>
      <c r="F15" s="18"/>
      <c r="G15" s="18"/>
      <c r="H15" s="5"/>
      <c r="I15" s="54"/>
      <c r="J15" s="258" t="s">
        <v>181</v>
      </c>
      <c r="K15" s="259"/>
      <c r="L15" s="259"/>
      <c r="M15" s="259"/>
      <c r="N15" s="259"/>
      <c r="O15" s="259"/>
      <c r="P15" s="259"/>
      <c r="Q15" s="259"/>
      <c r="R15" s="259"/>
      <c r="S15" s="259"/>
      <c r="T15" s="248"/>
      <c r="U15" t="b">
        <v>0</v>
      </c>
      <c r="V15" t="b">
        <v>0</v>
      </c>
      <c r="W15" s="45">
        <f t="shared" si="0"/>
        <v>1</v>
      </c>
    </row>
    <row r="16" spans="1:23" ht="11.85" customHeight="1">
      <c r="A16" s="262" t="s">
        <v>182</v>
      </c>
      <c r="B16" s="205"/>
      <c r="C16" s="205" t="s">
        <v>183</v>
      </c>
      <c r="D16" s="205"/>
      <c r="E16" s="205"/>
      <c r="F16" s="14"/>
      <c r="G16" s="14"/>
      <c r="H16" s="8"/>
      <c r="I16" s="13"/>
      <c r="J16" s="266" t="s">
        <v>184</v>
      </c>
      <c r="K16" s="266"/>
      <c r="L16" s="266"/>
      <c r="M16" s="266"/>
      <c r="N16" s="266"/>
      <c r="O16" s="266"/>
      <c r="P16" s="266"/>
      <c r="Q16" s="266"/>
      <c r="R16" s="266"/>
      <c r="S16" s="266"/>
      <c r="T16" s="266"/>
      <c r="U16" t="b">
        <v>0</v>
      </c>
      <c r="V16" t="b">
        <v>0</v>
      </c>
      <c r="W16" s="45">
        <f t="shared" si="0"/>
        <v>1</v>
      </c>
    </row>
    <row r="17" spans="1:23" ht="11.85" customHeight="1">
      <c r="A17" s="263"/>
      <c r="B17" s="206"/>
      <c r="C17" s="206"/>
      <c r="D17" s="206"/>
      <c r="E17" s="206"/>
      <c r="F17" s="44"/>
      <c r="G17" s="44"/>
      <c r="H17" s="9"/>
      <c r="I17" s="9"/>
      <c r="J17" s="206" t="s">
        <v>185</v>
      </c>
      <c r="K17" s="206"/>
      <c r="L17" s="206"/>
      <c r="M17" s="206"/>
      <c r="N17" s="206"/>
      <c r="O17" s="206"/>
      <c r="P17" s="206"/>
      <c r="Q17" s="206"/>
      <c r="R17" s="206"/>
      <c r="S17" s="206"/>
      <c r="T17" s="206"/>
      <c r="U17" t="b">
        <v>0</v>
      </c>
      <c r="V17" t="b">
        <v>0</v>
      </c>
      <c r="W17" s="45">
        <f t="shared" si="0"/>
        <v>1</v>
      </c>
    </row>
    <row r="18" spans="1:23" ht="11.85" customHeight="1">
      <c r="A18" s="263"/>
      <c r="B18" s="206"/>
      <c r="C18" s="206"/>
      <c r="D18" s="206"/>
      <c r="E18" s="206"/>
      <c r="F18" s="44"/>
      <c r="G18" s="44"/>
      <c r="H18" s="9"/>
      <c r="I18" s="9"/>
      <c r="J18" s="206" t="s">
        <v>186</v>
      </c>
      <c r="K18" s="206"/>
      <c r="L18" s="206"/>
      <c r="M18" s="206"/>
      <c r="N18" s="206"/>
      <c r="O18" s="206"/>
      <c r="P18" s="206"/>
      <c r="Q18" s="206"/>
      <c r="R18" s="206"/>
      <c r="S18" s="206"/>
      <c r="T18" s="206"/>
      <c r="U18" t="b">
        <v>0</v>
      </c>
      <c r="V18" t="b">
        <v>0</v>
      </c>
      <c r="W18" s="45">
        <f t="shared" si="0"/>
        <v>1</v>
      </c>
    </row>
    <row r="19" spans="1:23" ht="11.85" customHeight="1">
      <c r="A19" s="263"/>
      <c r="B19" s="206"/>
      <c r="C19" s="206"/>
      <c r="D19" s="206"/>
      <c r="E19" s="206"/>
      <c r="F19" s="44"/>
      <c r="G19" s="44"/>
      <c r="H19" s="9"/>
      <c r="I19" s="64"/>
      <c r="J19" s="296" t="s">
        <v>187</v>
      </c>
      <c r="K19" s="296"/>
      <c r="L19" s="296"/>
      <c r="M19" s="296"/>
      <c r="N19" s="296"/>
      <c r="O19" s="296"/>
      <c r="P19" s="296"/>
      <c r="Q19" s="296"/>
      <c r="R19" s="296"/>
      <c r="S19" s="296"/>
      <c r="T19" s="296"/>
      <c r="U19" t="b">
        <v>0</v>
      </c>
      <c r="V19" t="b">
        <v>0</v>
      </c>
      <c r="W19" s="45">
        <f t="shared" si="0"/>
        <v>1</v>
      </c>
    </row>
    <row r="20" spans="1:23" ht="12" customHeight="1">
      <c r="A20" s="247" t="s">
        <v>188</v>
      </c>
      <c r="B20" s="247"/>
      <c r="C20" s="247" t="s">
        <v>189</v>
      </c>
      <c r="D20" s="247"/>
      <c r="E20" s="247"/>
      <c r="F20" s="17"/>
      <c r="G20" s="17"/>
      <c r="H20" s="11"/>
      <c r="I20" s="55"/>
      <c r="J20" s="306" t="s">
        <v>190</v>
      </c>
      <c r="K20" s="307"/>
      <c r="L20" s="307"/>
      <c r="M20" s="307"/>
      <c r="N20" s="307"/>
      <c r="O20" s="307"/>
      <c r="P20" s="307"/>
      <c r="Q20" s="307"/>
      <c r="R20" s="307"/>
      <c r="S20" s="307"/>
      <c r="T20" s="308"/>
      <c r="U20" t="b">
        <v>0</v>
      </c>
      <c r="V20" t="b">
        <v>0</v>
      </c>
      <c r="W20" s="45">
        <f t="shared" si="0"/>
        <v>1</v>
      </c>
    </row>
    <row r="21" spans="1:23" ht="12" customHeight="1">
      <c r="A21" s="249"/>
      <c r="B21" s="249"/>
      <c r="C21" s="249"/>
      <c r="D21" s="249"/>
      <c r="E21" s="249"/>
      <c r="F21" s="18"/>
      <c r="G21" s="18"/>
      <c r="H21" s="5"/>
      <c r="I21" s="54"/>
      <c r="J21" s="258" t="s">
        <v>191</v>
      </c>
      <c r="K21" s="259"/>
      <c r="L21" s="259"/>
      <c r="M21" s="259"/>
      <c r="N21" s="259"/>
      <c r="O21" s="259"/>
      <c r="P21" s="259"/>
      <c r="Q21" s="259"/>
      <c r="R21" s="259"/>
      <c r="S21" s="259"/>
      <c r="T21" s="248"/>
      <c r="U21" t="b">
        <v>0</v>
      </c>
      <c r="V21" t="b">
        <v>0</v>
      </c>
      <c r="W21" s="45">
        <f t="shared" si="0"/>
        <v>1</v>
      </c>
    </row>
    <row r="22" spans="1:23" ht="22.5" customHeight="1">
      <c r="A22" s="249"/>
      <c r="B22" s="249"/>
      <c r="C22" s="249"/>
      <c r="D22" s="249"/>
      <c r="E22" s="249"/>
      <c r="F22" s="18"/>
      <c r="G22" s="18"/>
      <c r="H22" s="5"/>
      <c r="I22" s="54"/>
      <c r="J22" s="258" t="s">
        <v>192</v>
      </c>
      <c r="K22" s="259"/>
      <c r="L22" s="259"/>
      <c r="M22" s="259"/>
      <c r="N22" s="259"/>
      <c r="O22" s="259"/>
      <c r="P22" s="259"/>
      <c r="Q22" s="259"/>
      <c r="R22" s="259"/>
      <c r="S22" s="259"/>
      <c r="T22" s="248"/>
      <c r="U22" t="b">
        <v>0</v>
      </c>
      <c r="V22" t="b">
        <v>0</v>
      </c>
      <c r="W22" s="45">
        <f t="shared" si="0"/>
        <v>1</v>
      </c>
    </row>
    <row r="23" spans="1:23" ht="12" customHeight="1">
      <c r="A23" s="249"/>
      <c r="B23" s="249"/>
      <c r="C23" s="249"/>
      <c r="D23" s="249"/>
      <c r="E23" s="249"/>
      <c r="F23" s="18"/>
      <c r="G23" s="18"/>
      <c r="H23" s="5"/>
      <c r="I23" s="54"/>
      <c r="J23" s="202" t="s">
        <v>193</v>
      </c>
      <c r="K23" s="203"/>
      <c r="L23" s="203"/>
      <c r="M23" s="203"/>
      <c r="N23" s="203"/>
      <c r="O23" s="203"/>
      <c r="P23" s="203"/>
      <c r="Q23" s="203"/>
      <c r="R23" s="203"/>
      <c r="S23" s="203"/>
      <c r="T23" s="269"/>
      <c r="U23" t="b">
        <v>0</v>
      </c>
      <c r="V23" t="b">
        <v>0</v>
      </c>
      <c r="W23" s="45">
        <f t="shared" si="0"/>
        <v>1</v>
      </c>
    </row>
    <row r="24" spans="1:23" ht="11.85" customHeight="1">
      <c r="A24" s="265" t="s">
        <v>194</v>
      </c>
      <c r="B24" s="266"/>
      <c r="C24" s="266" t="s">
        <v>195</v>
      </c>
      <c r="D24" s="266"/>
      <c r="E24" s="266"/>
      <c r="F24" s="20"/>
      <c r="G24" s="20"/>
      <c r="H24" s="13"/>
      <c r="I24" s="13"/>
      <c r="J24" s="271" t="s">
        <v>196</v>
      </c>
      <c r="K24" s="271"/>
      <c r="L24" s="271"/>
      <c r="M24" s="271"/>
      <c r="N24" s="271"/>
      <c r="O24" s="271"/>
      <c r="P24" s="271"/>
      <c r="Q24" s="271"/>
      <c r="R24" s="271"/>
      <c r="S24" s="271"/>
      <c r="T24" s="271"/>
      <c r="U24" t="b">
        <v>0</v>
      </c>
      <c r="V24" t="b">
        <v>0</v>
      </c>
      <c r="W24" s="45">
        <f t="shared" si="0"/>
        <v>1</v>
      </c>
    </row>
    <row r="25" spans="1:23" ht="23.85" customHeight="1">
      <c r="A25" s="263"/>
      <c r="B25" s="206"/>
      <c r="C25" s="206"/>
      <c r="D25" s="206"/>
      <c r="E25" s="206"/>
      <c r="F25" s="44"/>
      <c r="G25" s="44"/>
      <c r="H25" s="9"/>
      <c r="I25" s="9"/>
      <c r="J25" s="273" t="s">
        <v>197</v>
      </c>
      <c r="K25" s="273"/>
      <c r="L25" s="273"/>
      <c r="M25" s="273"/>
      <c r="N25" s="273"/>
      <c r="O25" s="273"/>
      <c r="P25" s="273"/>
      <c r="Q25" s="273"/>
      <c r="R25" s="273"/>
      <c r="S25" s="273"/>
      <c r="T25" s="273"/>
      <c r="U25" t="b">
        <v>0</v>
      </c>
      <c r="V25" t="b">
        <v>0</v>
      </c>
      <c r="W25" s="45">
        <f t="shared" si="0"/>
        <v>1</v>
      </c>
    </row>
    <row r="26" spans="1:23" ht="23.85" customHeight="1">
      <c r="A26" s="263"/>
      <c r="B26" s="206"/>
      <c r="C26" s="206"/>
      <c r="D26" s="206"/>
      <c r="E26" s="206"/>
      <c r="F26" s="44"/>
      <c r="G26" s="44"/>
      <c r="H26" s="9"/>
      <c r="I26" s="9"/>
      <c r="J26" s="273" t="s">
        <v>198</v>
      </c>
      <c r="K26" s="273"/>
      <c r="L26" s="273"/>
      <c r="M26" s="273"/>
      <c r="N26" s="273"/>
      <c r="O26" s="273"/>
      <c r="P26" s="273"/>
      <c r="Q26" s="273"/>
      <c r="R26" s="273"/>
      <c r="S26" s="273"/>
      <c r="T26" s="273"/>
      <c r="U26" t="b">
        <v>0</v>
      </c>
      <c r="V26" t="b">
        <v>0</v>
      </c>
      <c r="W26" s="45">
        <f t="shared" si="0"/>
        <v>1</v>
      </c>
    </row>
    <row r="27" spans="1:23" ht="23.85" customHeight="1">
      <c r="A27" s="295"/>
      <c r="B27" s="296"/>
      <c r="C27" s="219"/>
      <c r="D27" s="219"/>
      <c r="E27" s="219"/>
      <c r="F27" s="65"/>
      <c r="G27" s="65"/>
      <c r="H27" s="64"/>
      <c r="I27" s="64"/>
      <c r="J27" s="296" t="s">
        <v>199</v>
      </c>
      <c r="K27" s="296"/>
      <c r="L27" s="296"/>
      <c r="M27" s="296"/>
      <c r="N27" s="296"/>
      <c r="O27" s="296"/>
      <c r="P27" s="296"/>
      <c r="Q27" s="296"/>
      <c r="R27" s="296"/>
      <c r="S27" s="296"/>
      <c r="T27" s="296"/>
      <c r="U27" t="b">
        <v>0</v>
      </c>
      <c r="V27" t="b">
        <v>0</v>
      </c>
      <c r="W27" s="45">
        <f t="shared" si="0"/>
        <v>1</v>
      </c>
    </row>
    <row r="28" spans="1:23" ht="12.2" customHeight="1"/>
    <row r="29" spans="1:23" ht="12.2" customHeight="1"/>
    <row r="30" spans="1:23" ht="12.2" customHeight="1"/>
    <row r="31" spans="1:23" ht="12.2" customHeight="1"/>
    <row r="32" spans="1:23" ht="12.2" customHeight="1"/>
    <row r="33" ht="12.2" customHeight="1"/>
    <row r="34" ht="12.2" customHeight="1"/>
    <row r="35" ht="12.2" customHeight="1"/>
    <row r="36" ht="12.2" customHeight="1"/>
    <row r="37" ht="15.95" customHeight="1"/>
    <row r="38" ht="15.95" customHeight="1"/>
    <row r="39" ht="15.95" customHeight="1"/>
    <row r="40" ht="15.95" customHeight="1"/>
    <row r="41" ht="15.95" customHeight="1"/>
  </sheetData>
  <mergeCells count="38">
    <mergeCell ref="A1:T1"/>
    <mergeCell ref="J22:T22"/>
    <mergeCell ref="J23:T23"/>
    <mergeCell ref="J27:T27"/>
    <mergeCell ref="J26:T26"/>
    <mergeCell ref="J25:T25"/>
    <mergeCell ref="J24:T24"/>
    <mergeCell ref="J13:T13"/>
    <mergeCell ref="J14:T14"/>
    <mergeCell ref="J15:T15"/>
    <mergeCell ref="J20:T20"/>
    <mergeCell ref="J21:T21"/>
    <mergeCell ref="J16:T16"/>
    <mergeCell ref="J17:T17"/>
    <mergeCell ref="J18:T18"/>
    <mergeCell ref="J19:T19"/>
    <mergeCell ref="J4:T4"/>
    <mergeCell ref="J5:T5"/>
    <mergeCell ref="J6:T6"/>
    <mergeCell ref="J7:T7"/>
    <mergeCell ref="J12:T12"/>
    <mergeCell ref="J8:T8"/>
    <mergeCell ref="J9:T9"/>
    <mergeCell ref="J10:T10"/>
    <mergeCell ref="J11:T11"/>
    <mergeCell ref="C8:E11"/>
    <mergeCell ref="A12:B15"/>
    <mergeCell ref="C12:E15"/>
    <mergeCell ref="F2:G2"/>
    <mergeCell ref="A4:B7"/>
    <mergeCell ref="A8:B11"/>
    <mergeCell ref="C4:E7"/>
    <mergeCell ref="A24:B27"/>
    <mergeCell ref="C24:E27"/>
    <mergeCell ref="A16:B19"/>
    <mergeCell ref="C16:E19"/>
    <mergeCell ref="A20:B23"/>
    <mergeCell ref="C20:E23"/>
  </mergeCells>
  <conditionalFormatting sqref="H4:I27">
    <cfRule type="expression" dxfId="8" priority="1">
      <formula>IF($W4=0,TRUE,FALSE)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7</xdr:col>
                    <xdr:colOff>28575</xdr:colOff>
                    <xdr:row>3</xdr:row>
                    <xdr:rowOff>133350</xdr:rowOff>
                  </from>
                  <to>
                    <xdr:col>8</xdr:col>
                    <xdr:colOff>152400</xdr:colOff>
                    <xdr:row>5</xdr:row>
                    <xdr:rowOff>28575</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7</xdr:col>
                    <xdr:colOff>28575</xdr:colOff>
                    <xdr:row>4</xdr:row>
                    <xdr:rowOff>133350</xdr:rowOff>
                  </from>
                  <to>
                    <xdr:col>8</xdr:col>
                    <xdr:colOff>152400</xdr:colOff>
                    <xdr:row>5</xdr:row>
                    <xdr:rowOff>180975</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7</xdr:col>
                    <xdr:colOff>28575</xdr:colOff>
                    <xdr:row>6</xdr:row>
                    <xdr:rowOff>0</xdr:rowOff>
                  </from>
                  <to>
                    <xdr:col>8</xdr:col>
                    <xdr:colOff>152400</xdr:colOff>
                    <xdr:row>6</xdr:row>
                    <xdr:rowOff>180975</xdr:rowOff>
                  </to>
                </anchor>
              </controlPr>
            </control>
          </mc:Choice>
        </mc:AlternateContent>
        <mc:AlternateContent xmlns:mc="http://schemas.openxmlformats.org/markup-compatibility/2006">
          <mc:Choice Requires="x14">
            <control shapeId="6151" r:id="rId8" name="Check Box 7">
              <controlPr defaultSize="0" autoFill="0" autoLine="0" autoPict="0">
                <anchor moveWithCells="1">
                  <from>
                    <xdr:col>7</xdr:col>
                    <xdr:colOff>28575</xdr:colOff>
                    <xdr:row>7</xdr:row>
                    <xdr:rowOff>0</xdr:rowOff>
                  </from>
                  <to>
                    <xdr:col>8</xdr:col>
                    <xdr:colOff>152400</xdr:colOff>
                    <xdr:row>7</xdr:row>
                    <xdr:rowOff>180975</xdr:rowOff>
                  </to>
                </anchor>
              </controlPr>
            </control>
          </mc:Choice>
        </mc:AlternateContent>
        <mc:AlternateContent xmlns:mc="http://schemas.openxmlformats.org/markup-compatibility/2006">
          <mc:Choice Requires="x14">
            <control shapeId="6152" r:id="rId9" name="Check Box 8">
              <controlPr defaultSize="0" autoFill="0" autoLine="0" autoPict="0">
                <anchor moveWithCells="1">
                  <from>
                    <xdr:col>7</xdr:col>
                    <xdr:colOff>28575</xdr:colOff>
                    <xdr:row>8</xdr:row>
                    <xdr:rowOff>285750</xdr:rowOff>
                  </from>
                  <to>
                    <xdr:col>8</xdr:col>
                    <xdr:colOff>142875</xdr:colOff>
                    <xdr:row>9</xdr:row>
                    <xdr:rowOff>180975</xdr:rowOff>
                  </to>
                </anchor>
              </controlPr>
            </control>
          </mc:Choice>
        </mc:AlternateContent>
        <mc:AlternateContent xmlns:mc="http://schemas.openxmlformats.org/markup-compatibility/2006">
          <mc:Choice Requires="x14">
            <control shapeId="6153" r:id="rId10" name="Check Box 9">
              <controlPr defaultSize="0" autoFill="0" autoLine="0" autoPict="0">
                <anchor moveWithCells="1">
                  <from>
                    <xdr:col>7</xdr:col>
                    <xdr:colOff>28575</xdr:colOff>
                    <xdr:row>9</xdr:row>
                    <xdr:rowOff>276225</xdr:rowOff>
                  </from>
                  <to>
                    <xdr:col>8</xdr:col>
                    <xdr:colOff>142875</xdr:colOff>
                    <xdr:row>11</xdr:row>
                    <xdr:rowOff>19050</xdr:rowOff>
                  </to>
                </anchor>
              </controlPr>
            </control>
          </mc:Choice>
        </mc:AlternateContent>
        <mc:AlternateContent xmlns:mc="http://schemas.openxmlformats.org/markup-compatibility/2006">
          <mc:Choice Requires="x14">
            <control shapeId="6154" r:id="rId11" name="Check Box 10">
              <controlPr defaultSize="0" autoFill="0" autoLine="0" autoPict="0">
                <anchor moveWithCells="1">
                  <from>
                    <xdr:col>7</xdr:col>
                    <xdr:colOff>28575</xdr:colOff>
                    <xdr:row>10</xdr:row>
                    <xdr:rowOff>276225</xdr:rowOff>
                  </from>
                  <to>
                    <xdr:col>8</xdr:col>
                    <xdr:colOff>152400</xdr:colOff>
                    <xdr:row>12</xdr:row>
                    <xdr:rowOff>38100</xdr:rowOff>
                  </to>
                </anchor>
              </controlPr>
            </control>
          </mc:Choice>
        </mc:AlternateContent>
        <mc:AlternateContent xmlns:mc="http://schemas.openxmlformats.org/markup-compatibility/2006">
          <mc:Choice Requires="x14">
            <control shapeId="6155" r:id="rId12" name="Check Box 11">
              <controlPr defaultSize="0" autoFill="0" autoLine="0" autoPict="0">
                <anchor moveWithCells="1">
                  <from>
                    <xdr:col>7</xdr:col>
                    <xdr:colOff>28575</xdr:colOff>
                    <xdr:row>11</xdr:row>
                    <xdr:rowOff>133350</xdr:rowOff>
                  </from>
                  <to>
                    <xdr:col>8</xdr:col>
                    <xdr:colOff>142875</xdr:colOff>
                    <xdr:row>13</xdr:row>
                    <xdr:rowOff>28575</xdr:rowOff>
                  </to>
                </anchor>
              </controlPr>
            </control>
          </mc:Choice>
        </mc:AlternateContent>
        <mc:AlternateContent xmlns:mc="http://schemas.openxmlformats.org/markup-compatibility/2006">
          <mc:Choice Requires="x14">
            <control shapeId="6156" r:id="rId13" name="Check Box 12">
              <controlPr defaultSize="0" autoFill="0" autoLine="0" autoPict="0">
                <anchor moveWithCells="1">
                  <from>
                    <xdr:col>7</xdr:col>
                    <xdr:colOff>28575</xdr:colOff>
                    <xdr:row>12</xdr:row>
                    <xdr:rowOff>285750</xdr:rowOff>
                  </from>
                  <to>
                    <xdr:col>8</xdr:col>
                    <xdr:colOff>142875</xdr:colOff>
                    <xdr:row>14</xdr:row>
                    <xdr:rowOff>38100</xdr:rowOff>
                  </to>
                </anchor>
              </controlPr>
            </control>
          </mc:Choice>
        </mc:AlternateContent>
        <mc:AlternateContent xmlns:mc="http://schemas.openxmlformats.org/markup-compatibility/2006">
          <mc:Choice Requires="x14">
            <control shapeId="6157" r:id="rId14" name="Check Box 13">
              <controlPr defaultSize="0" autoFill="0" autoLine="0" autoPict="0">
                <anchor moveWithCells="1">
                  <from>
                    <xdr:col>7</xdr:col>
                    <xdr:colOff>28575</xdr:colOff>
                    <xdr:row>14</xdr:row>
                    <xdr:rowOff>9525</xdr:rowOff>
                  </from>
                  <to>
                    <xdr:col>8</xdr:col>
                    <xdr:colOff>142875</xdr:colOff>
                    <xdr:row>15</xdr:row>
                    <xdr:rowOff>38100</xdr:rowOff>
                  </to>
                </anchor>
              </controlPr>
            </control>
          </mc:Choice>
        </mc:AlternateContent>
        <mc:AlternateContent xmlns:mc="http://schemas.openxmlformats.org/markup-compatibility/2006">
          <mc:Choice Requires="x14">
            <control shapeId="6158" r:id="rId15" name="Check Box 14">
              <controlPr defaultSize="0" autoFill="0" autoLine="0" autoPict="0">
                <anchor moveWithCells="1">
                  <from>
                    <xdr:col>7</xdr:col>
                    <xdr:colOff>28575</xdr:colOff>
                    <xdr:row>14</xdr:row>
                    <xdr:rowOff>409575</xdr:rowOff>
                  </from>
                  <to>
                    <xdr:col>8</xdr:col>
                    <xdr:colOff>152400</xdr:colOff>
                    <xdr:row>16</xdr:row>
                    <xdr:rowOff>57150</xdr:rowOff>
                  </to>
                </anchor>
              </controlPr>
            </control>
          </mc:Choice>
        </mc:AlternateContent>
        <mc:AlternateContent xmlns:mc="http://schemas.openxmlformats.org/markup-compatibility/2006">
          <mc:Choice Requires="x14">
            <control shapeId="6159" r:id="rId16" name="Check Box 15">
              <controlPr defaultSize="0" autoFill="0" autoLine="0" autoPict="0">
                <anchor moveWithCells="1">
                  <from>
                    <xdr:col>7</xdr:col>
                    <xdr:colOff>28575</xdr:colOff>
                    <xdr:row>15</xdr:row>
                    <xdr:rowOff>123825</xdr:rowOff>
                  </from>
                  <to>
                    <xdr:col>8</xdr:col>
                    <xdr:colOff>142875</xdr:colOff>
                    <xdr:row>17</xdr:row>
                    <xdr:rowOff>19050</xdr:rowOff>
                  </to>
                </anchor>
              </controlPr>
            </control>
          </mc:Choice>
        </mc:AlternateContent>
        <mc:AlternateContent xmlns:mc="http://schemas.openxmlformats.org/markup-compatibility/2006">
          <mc:Choice Requires="x14">
            <control shapeId="6160" r:id="rId17" name="Check Box 16">
              <controlPr defaultSize="0" autoFill="0" autoLine="0" autoPict="0">
                <anchor moveWithCells="1">
                  <from>
                    <xdr:col>7</xdr:col>
                    <xdr:colOff>28575</xdr:colOff>
                    <xdr:row>16</xdr:row>
                    <xdr:rowOff>114300</xdr:rowOff>
                  </from>
                  <to>
                    <xdr:col>8</xdr:col>
                    <xdr:colOff>152400</xdr:colOff>
                    <xdr:row>18</xdr:row>
                    <xdr:rowOff>9525</xdr:rowOff>
                  </to>
                </anchor>
              </controlPr>
            </control>
          </mc:Choice>
        </mc:AlternateContent>
        <mc:AlternateContent xmlns:mc="http://schemas.openxmlformats.org/markup-compatibility/2006">
          <mc:Choice Requires="x14">
            <control shapeId="6161" r:id="rId18" name="Check Box 17">
              <controlPr defaultSize="0" autoFill="0" autoLine="0" autoPict="0">
                <anchor moveWithCells="1">
                  <from>
                    <xdr:col>7</xdr:col>
                    <xdr:colOff>28575</xdr:colOff>
                    <xdr:row>17</xdr:row>
                    <xdr:rowOff>114300</xdr:rowOff>
                  </from>
                  <to>
                    <xdr:col>8</xdr:col>
                    <xdr:colOff>152400</xdr:colOff>
                    <xdr:row>19</xdr:row>
                    <xdr:rowOff>0</xdr:rowOff>
                  </to>
                </anchor>
              </controlPr>
            </control>
          </mc:Choice>
        </mc:AlternateContent>
        <mc:AlternateContent xmlns:mc="http://schemas.openxmlformats.org/markup-compatibility/2006">
          <mc:Choice Requires="x14">
            <control shapeId="6162" r:id="rId19" name="Check Box 18">
              <controlPr defaultSize="0" autoFill="0" autoLine="0" autoPict="0">
                <anchor moveWithCells="1">
                  <from>
                    <xdr:col>7</xdr:col>
                    <xdr:colOff>28575</xdr:colOff>
                    <xdr:row>18</xdr:row>
                    <xdr:rowOff>133350</xdr:rowOff>
                  </from>
                  <to>
                    <xdr:col>8</xdr:col>
                    <xdr:colOff>152400</xdr:colOff>
                    <xdr:row>20</xdr:row>
                    <xdr:rowOff>28575</xdr:rowOff>
                  </to>
                </anchor>
              </controlPr>
            </control>
          </mc:Choice>
        </mc:AlternateContent>
        <mc:AlternateContent xmlns:mc="http://schemas.openxmlformats.org/markup-compatibility/2006">
          <mc:Choice Requires="x14">
            <control shapeId="6163" r:id="rId20" name="Check Box 19">
              <controlPr defaultSize="0" autoFill="0" autoLine="0" autoPict="0">
                <anchor moveWithCells="1">
                  <from>
                    <xdr:col>7</xdr:col>
                    <xdr:colOff>28575</xdr:colOff>
                    <xdr:row>19</xdr:row>
                    <xdr:rowOff>266700</xdr:rowOff>
                  </from>
                  <to>
                    <xdr:col>8</xdr:col>
                    <xdr:colOff>152400</xdr:colOff>
                    <xdr:row>21</xdr:row>
                    <xdr:rowOff>38100</xdr:rowOff>
                  </to>
                </anchor>
              </controlPr>
            </control>
          </mc:Choice>
        </mc:AlternateContent>
        <mc:AlternateContent xmlns:mc="http://schemas.openxmlformats.org/markup-compatibility/2006">
          <mc:Choice Requires="x14">
            <control shapeId="6164" r:id="rId21" name="Check Box 20">
              <controlPr defaultSize="0" autoFill="0" autoLine="0" autoPict="0">
                <anchor moveWithCells="1">
                  <from>
                    <xdr:col>7</xdr:col>
                    <xdr:colOff>28575</xdr:colOff>
                    <xdr:row>21</xdr:row>
                    <xdr:rowOff>0</xdr:rowOff>
                  </from>
                  <to>
                    <xdr:col>8</xdr:col>
                    <xdr:colOff>152400</xdr:colOff>
                    <xdr:row>21</xdr:row>
                    <xdr:rowOff>190500</xdr:rowOff>
                  </to>
                </anchor>
              </controlPr>
            </control>
          </mc:Choice>
        </mc:AlternateContent>
        <mc:AlternateContent xmlns:mc="http://schemas.openxmlformats.org/markup-compatibility/2006">
          <mc:Choice Requires="x14">
            <control shapeId="6165" r:id="rId22" name="Check Box 21">
              <controlPr defaultSize="0" autoFill="0" autoLine="0" autoPict="0">
                <anchor moveWithCells="1">
                  <from>
                    <xdr:col>7</xdr:col>
                    <xdr:colOff>28575</xdr:colOff>
                    <xdr:row>22</xdr:row>
                    <xdr:rowOff>0</xdr:rowOff>
                  </from>
                  <to>
                    <xdr:col>8</xdr:col>
                    <xdr:colOff>152400</xdr:colOff>
                    <xdr:row>23</xdr:row>
                    <xdr:rowOff>28575</xdr:rowOff>
                  </to>
                </anchor>
              </controlPr>
            </control>
          </mc:Choice>
        </mc:AlternateContent>
        <mc:AlternateContent xmlns:mc="http://schemas.openxmlformats.org/markup-compatibility/2006">
          <mc:Choice Requires="x14">
            <control shapeId="6166" r:id="rId23" name="Check Box 22">
              <controlPr defaultSize="0" autoFill="0" autoLine="0" autoPict="0">
                <anchor moveWithCells="1">
                  <from>
                    <xdr:col>7</xdr:col>
                    <xdr:colOff>28575</xdr:colOff>
                    <xdr:row>22</xdr:row>
                    <xdr:rowOff>276225</xdr:rowOff>
                  </from>
                  <to>
                    <xdr:col>8</xdr:col>
                    <xdr:colOff>152400</xdr:colOff>
                    <xdr:row>24</xdr:row>
                    <xdr:rowOff>38100</xdr:rowOff>
                  </to>
                </anchor>
              </controlPr>
            </control>
          </mc:Choice>
        </mc:AlternateContent>
        <mc:AlternateContent xmlns:mc="http://schemas.openxmlformats.org/markup-compatibility/2006">
          <mc:Choice Requires="x14">
            <control shapeId="6167" r:id="rId24" name="Check Box 23">
              <controlPr defaultSize="0" autoFill="0" autoLine="0" autoPict="0">
                <anchor moveWithCells="1">
                  <from>
                    <xdr:col>7</xdr:col>
                    <xdr:colOff>28575</xdr:colOff>
                    <xdr:row>23</xdr:row>
                    <xdr:rowOff>133350</xdr:rowOff>
                  </from>
                  <to>
                    <xdr:col>8</xdr:col>
                    <xdr:colOff>142875</xdr:colOff>
                    <xdr:row>24</xdr:row>
                    <xdr:rowOff>171450</xdr:rowOff>
                  </to>
                </anchor>
              </controlPr>
            </control>
          </mc:Choice>
        </mc:AlternateContent>
        <mc:AlternateContent xmlns:mc="http://schemas.openxmlformats.org/markup-compatibility/2006">
          <mc:Choice Requires="x14">
            <control shapeId="6168" r:id="rId25" name="Check Box 24">
              <controlPr defaultSize="0" autoFill="0" autoLine="0" autoPict="0">
                <anchor moveWithCells="1">
                  <from>
                    <xdr:col>7</xdr:col>
                    <xdr:colOff>28575</xdr:colOff>
                    <xdr:row>24</xdr:row>
                    <xdr:rowOff>285750</xdr:rowOff>
                  </from>
                  <to>
                    <xdr:col>8</xdr:col>
                    <xdr:colOff>152400</xdr:colOff>
                    <xdr:row>25</xdr:row>
                    <xdr:rowOff>180975</xdr:rowOff>
                  </to>
                </anchor>
              </controlPr>
            </control>
          </mc:Choice>
        </mc:AlternateContent>
        <mc:AlternateContent xmlns:mc="http://schemas.openxmlformats.org/markup-compatibility/2006">
          <mc:Choice Requires="x14">
            <control shapeId="6169" r:id="rId26" name="Check Box 25">
              <controlPr defaultSize="0" autoFill="0" autoLine="0" autoPict="0">
                <anchor moveWithCells="1">
                  <from>
                    <xdr:col>7</xdr:col>
                    <xdr:colOff>28575</xdr:colOff>
                    <xdr:row>25</xdr:row>
                    <xdr:rowOff>285750</xdr:rowOff>
                  </from>
                  <to>
                    <xdr:col>8</xdr:col>
                    <xdr:colOff>152400</xdr:colOff>
                    <xdr:row>26</xdr:row>
                    <xdr:rowOff>161925</xdr:rowOff>
                  </to>
                </anchor>
              </controlPr>
            </control>
          </mc:Choice>
        </mc:AlternateContent>
        <mc:AlternateContent xmlns:mc="http://schemas.openxmlformats.org/markup-compatibility/2006">
          <mc:Choice Requires="x14">
            <control shapeId="6175" r:id="rId27" name="Check Box 31">
              <controlPr defaultSize="0" autoFill="0" autoLine="0" autoPict="0">
                <anchor moveWithCells="1">
                  <from>
                    <xdr:col>7</xdr:col>
                    <xdr:colOff>28575</xdr:colOff>
                    <xdr:row>8</xdr:row>
                    <xdr:rowOff>0</xdr:rowOff>
                  </from>
                  <to>
                    <xdr:col>8</xdr:col>
                    <xdr:colOff>152400</xdr:colOff>
                    <xdr:row>9</xdr:row>
                    <xdr:rowOff>47625</xdr:rowOff>
                  </to>
                </anchor>
              </controlPr>
            </control>
          </mc:Choice>
        </mc:AlternateContent>
        <mc:AlternateContent xmlns:mc="http://schemas.openxmlformats.org/markup-compatibility/2006">
          <mc:Choice Requires="x14">
            <control shapeId="6176" r:id="rId28" name="Check Box 32">
              <controlPr defaultSize="0" autoFill="0" autoLine="0" autoPict="0">
                <anchor moveWithCells="1">
                  <from>
                    <xdr:col>8</xdr:col>
                    <xdr:colOff>9525</xdr:colOff>
                    <xdr:row>2</xdr:row>
                    <xdr:rowOff>180975</xdr:rowOff>
                  </from>
                  <to>
                    <xdr:col>9</xdr:col>
                    <xdr:colOff>123825</xdr:colOff>
                    <xdr:row>4</xdr:row>
                    <xdr:rowOff>28575</xdr:rowOff>
                  </to>
                </anchor>
              </controlPr>
            </control>
          </mc:Choice>
        </mc:AlternateContent>
        <mc:AlternateContent xmlns:mc="http://schemas.openxmlformats.org/markup-compatibility/2006">
          <mc:Choice Requires="x14">
            <control shapeId="6177" r:id="rId29" name="Check Box 33">
              <controlPr defaultSize="0" autoFill="0" autoLine="0" autoPict="0">
                <anchor moveWithCells="1">
                  <from>
                    <xdr:col>8</xdr:col>
                    <xdr:colOff>9525</xdr:colOff>
                    <xdr:row>3</xdr:row>
                    <xdr:rowOff>133350</xdr:rowOff>
                  </from>
                  <to>
                    <xdr:col>9</xdr:col>
                    <xdr:colOff>123825</xdr:colOff>
                    <xdr:row>5</xdr:row>
                    <xdr:rowOff>28575</xdr:rowOff>
                  </to>
                </anchor>
              </controlPr>
            </control>
          </mc:Choice>
        </mc:AlternateContent>
        <mc:AlternateContent xmlns:mc="http://schemas.openxmlformats.org/markup-compatibility/2006">
          <mc:Choice Requires="x14">
            <control shapeId="6178" r:id="rId30" name="Check Box 34">
              <controlPr defaultSize="0" autoFill="0" autoLine="0" autoPict="0">
                <anchor moveWithCells="1">
                  <from>
                    <xdr:col>8</xdr:col>
                    <xdr:colOff>9525</xdr:colOff>
                    <xdr:row>4</xdr:row>
                    <xdr:rowOff>133350</xdr:rowOff>
                  </from>
                  <to>
                    <xdr:col>9</xdr:col>
                    <xdr:colOff>123825</xdr:colOff>
                    <xdr:row>5</xdr:row>
                    <xdr:rowOff>180975</xdr:rowOff>
                  </to>
                </anchor>
              </controlPr>
            </control>
          </mc:Choice>
        </mc:AlternateContent>
        <mc:AlternateContent xmlns:mc="http://schemas.openxmlformats.org/markup-compatibility/2006">
          <mc:Choice Requires="x14">
            <control shapeId="6179" r:id="rId31" name="Check Box 35">
              <controlPr defaultSize="0" autoFill="0" autoLine="0" autoPict="0">
                <anchor moveWithCells="1">
                  <from>
                    <xdr:col>8</xdr:col>
                    <xdr:colOff>9525</xdr:colOff>
                    <xdr:row>6</xdr:row>
                    <xdr:rowOff>0</xdr:rowOff>
                  </from>
                  <to>
                    <xdr:col>9</xdr:col>
                    <xdr:colOff>123825</xdr:colOff>
                    <xdr:row>6</xdr:row>
                    <xdr:rowOff>180975</xdr:rowOff>
                  </to>
                </anchor>
              </controlPr>
            </control>
          </mc:Choice>
        </mc:AlternateContent>
        <mc:AlternateContent xmlns:mc="http://schemas.openxmlformats.org/markup-compatibility/2006">
          <mc:Choice Requires="x14">
            <control shapeId="6180" r:id="rId32" name="Check Box 36">
              <controlPr defaultSize="0" autoFill="0" autoLine="0" autoPict="0">
                <anchor moveWithCells="1">
                  <from>
                    <xdr:col>8</xdr:col>
                    <xdr:colOff>9525</xdr:colOff>
                    <xdr:row>7</xdr:row>
                    <xdr:rowOff>9525</xdr:rowOff>
                  </from>
                  <to>
                    <xdr:col>9</xdr:col>
                    <xdr:colOff>123825</xdr:colOff>
                    <xdr:row>7</xdr:row>
                    <xdr:rowOff>180975</xdr:rowOff>
                  </to>
                </anchor>
              </controlPr>
            </control>
          </mc:Choice>
        </mc:AlternateContent>
        <mc:AlternateContent xmlns:mc="http://schemas.openxmlformats.org/markup-compatibility/2006">
          <mc:Choice Requires="x14">
            <control shapeId="6181" r:id="rId33" name="Check Box 37">
              <controlPr defaultSize="0" autoFill="0" autoLine="0" autoPict="0">
                <anchor moveWithCells="1">
                  <from>
                    <xdr:col>8</xdr:col>
                    <xdr:colOff>9525</xdr:colOff>
                    <xdr:row>8</xdr:row>
                    <xdr:rowOff>285750</xdr:rowOff>
                  </from>
                  <to>
                    <xdr:col>9</xdr:col>
                    <xdr:colOff>123825</xdr:colOff>
                    <xdr:row>9</xdr:row>
                    <xdr:rowOff>180975</xdr:rowOff>
                  </to>
                </anchor>
              </controlPr>
            </control>
          </mc:Choice>
        </mc:AlternateContent>
        <mc:AlternateContent xmlns:mc="http://schemas.openxmlformats.org/markup-compatibility/2006">
          <mc:Choice Requires="x14">
            <control shapeId="6182" r:id="rId34" name="Check Box 38">
              <controlPr defaultSize="0" autoFill="0" autoLine="0" autoPict="0">
                <anchor moveWithCells="1">
                  <from>
                    <xdr:col>8</xdr:col>
                    <xdr:colOff>9525</xdr:colOff>
                    <xdr:row>9</xdr:row>
                    <xdr:rowOff>276225</xdr:rowOff>
                  </from>
                  <to>
                    <xdr:col>9</xdr:col>
                    <xdr:colOff>123825</xdr:colOff>
                    <xdr:row>11</xdr:row>
                    <xdr:rowOff>19050</xdr:rowOff>
                  </to>
                </anchor>
              </controlPr>
            </control>
          </mc:Choice>
        </mc:AlternateContent>
        <mc:AlternateContent xmlns:mc="http://schemas.openxmlformats.org/markup-compatibility/2006">
          <mc:Choice Requires="x14">
            <control shapeId="6183" r:id="rId35" name="Check Box 39">
              <controlPr defaultSize="0" autoFill="0" autoLine="0" autoPict="0">
                <anchor moveWithCells="1">
                  <from>
                    <xdr:col>8</xdr:col>
                    <xdr:colOff>9525</xdr:colOff>
                    <xdr:row>10</xdr:row>
                    <xdr:rowOff>276225</xdr:rowOff>
                  </from>
                  <to>
                    <xdr:col>9</xdr:col>
                    <xdr:colOff>133350</xdr:colOff>
                    <xdr:row>12</xdr:row>
                    <xdr:rowOff>38100</xdr:rowOff>
                  </to>
                </anchor>
              </controlPr>
            </control>
          </mc:Choice>
        </mc:AlternateContent>
        <mc:AlternateContent xmlns:mc="http://schemas.openxmlformats.org/markup-compatibility/2006">
          <mc:Choice Requires="x14">
            <control shapeId="6184" r:id="rId36" name="Check Box 40">
              <controlPr defaultSize="0" autoFill="0" autoLine="0" autoPict="0">
                <anchor moveWithCells="1">
                  <from>
                    <xdr:col>8</xdr:col>
                    <xdr:colOff>9525</xdr:colOff>
                    <xdr:row>11</xdr:row>
                    <xdr:rowOff>133350</xdr:rowOff>
                  </from>
                  <to>
                    <xdr:col>9</xdr:col>
                    <xdr:colOff>123825</xdr:colOff>
                    <xdr:row>13</xdr:row>
                    <xdr:rowOff>28575</xdr:rowOff>
                  </to>
                </anchor>
              </controlPr>
            </control>
          </mc:Choice>
        </mc:AlternateContent>
        <mc:AlternateContent xmlns:mc="http://schemas.openxmlformats.org/markup-compatibility/2006">
          <mc:Choice Requires="x14">
            <control shapeId="6185" r:id="rId37" name="Check Box 41">
              <controlPr defaultSize="0" autoFill="0" autoLine="0" autoPict="0">
                <anchor moveWithCells="1">
                  <from>
                    <xdr:col>8</xdr:col>
                    <xdr:colOff>9525</xdr:colOff>
                    <xdr:row>12</xdr:row>
                    <xdr:rowOff>285750</xdr:rowOff>
                  </from>
                  <to>
                    <xdr:col>9</xdr:col>
                    <xdr:colOff>123825</xdr:colOff>
                    <xdr:row>14</xdr:row>
                    <xdr:rowOff>38100</xdr:rowOff>
                  </to>
                </anchor>
              </controlPr>
            </control>
          </mc:Choice>
        </mc:AlternateContent>
        <mc:AlternateContent xmlns:mc="http://schemas.openxmlformats.org/markup-compatibility/2006">
          <mc:Choice Requires="x14">
            <control shapeId="6186" r:id="rId38" name="Check Box 42">
              <controlPr defaultSize="0" autoFill="0" autoLine="0" autoPict="0">
                <anchor moveWithCells="1">
                  <from>
                    <xdr:col>8</xdr:col>
                    <xdr:colOff>9525</xdr:colOff>
                    <xdr:row>14</xdr:row>
                    <xdr:rowOff>9525</xdr:rowOff>
                  </from>
                  <to>
                    <xdr:col>9</xdr:col>
                    <xdr:colOff>123825</xdr:colOff>
                    <xdr:row>15</xdr:row>
                    <xdr:rowOff>38100</xdr:rowOff>
                  </to>
                </anchor>
              </controlPr>
            </control>
          </mc:Choice>
        </mc:AlternateContent>
        <mc:AlternateContent xmlns:mc="http://schemas.openxmlformats.org/markup-compatibility/2006">
          <mc:Choice Requires="x14">
            <control shapeId="6187" r:id="rId39" name="Check Box 43">
              <controlPr defaultSize="0" autoFill="0" autoLine="0" autoPict="0">
                <anchor moveWithCells="1">
                  <from>
                    <xdr:col>8</xdr:col>
                    <xdr:colOff>9525</xdr:colOff>
                    <xdr:row>14</xdr:row>
                    <xdr:rowOff>409575</xdr:rowOff>
                  </from>
                  <to>
                    <xdr:col>9</xdr:col>
                    <xdr:colOff>123825</xdr:colOff>
                    <xdr:row>16</xdr:row>
                    <xdr:rowOff>57150</xdr:rowOff>
                  </to>
                </anchor>
              </controlPr>
            </control>
          </mc:Choice>
        </mc:AlternateContent>
        <mc:AlternateContent xmlns:mc="http://schemas.openxmlformats.org/markup-compatibility/2006">
          <mc:Choice Requires="x14">
            <control shapeId="6188" r:id="rId40" name="Check Box 44">
              <controlPr defaultSize="0" autoFill="0" autoLine="0" autoPict="0">
                <anchor moveWithCells="1">
                  <from>
                    <xdr:col>8</xdr:col>
                    <xdr:colOff>9525</xdr:colOff>
                    <xdr:row>15</xdr:row>
                    <xdr:rowOff>123825</xdr:rowOff>
                  </from>
                  <to>
                    <xdr:col>9</xdr:col>
                    <xdr:colOff>123825</xdr:colOff>
                    <xdr:row>17</xdr:row>
                    <xdr:rowOff>19050</xdr:rowOff>
                  </to>
                </anchor>
              </controlPr>
            </control>
          </mc:Choice>
        </mc:AlternateContent>
        <mc:AlternateContent xmlns:mc="http://schemas.openxmlformats.org/markup-compatibility/2006">
          <mc:Choice Requires="x14">
            <control shapeId="6189" r:id="rId41" name="Check Box 45">
              <controlPr defaultSize="0" autoFill="0" autoLine="0" autoPict="0">
                <anchor moveWithCells="1">
                  <from>
                    <xdr:col>8</xdr:col>
                    <xdr:colOff>9525</xdr:colOff>
                    <xdr:row>16</xdr:row>
                    <xdr:rowOff>114300</xdr:rowOff>
                  </from>
                  <to>
                    <xdr:col>9</xdr:col>
                    <xdr:colOff>123825</xdr:colOff>
                    <xdr:row>18</xdr:row>
                    <xdr:rowOff>9525</xdr:rowOff>
                  </to>
                </anchor>
              </controlPr>
            </control>
          </mc:Choice>
        </mc:AlternateContent>
        <mc:AlternateContent xmlns:mc="http://schemas.openxmlformats.org/markup-compatibility/2006">
          <mc:Choice Requires="x14">
            <control shapeId="6190" r:id="rId42" name="Check Box 46">
              <controlPr defaultSize="0" autoFill="0" autoLine="0" autoPict="0">
                <anchor moveWithCells="1">
                  <from>
                    <xdr:col>8</xdr:col>
                    <xdr:colOff>9525</xdr:colOff>
                    <xdr:row>17</xdr:row>
                    <xdr:rowOff>114300</xdr:rowOff>
                  </from>
                  <to>
                    <xdr:col>9</xdr:col>
                    <xdr:colOff>123825</xdr:colOff>
                    <xdr:row>19</xdr:row>
                    <xdr:rowOff>0</xdr:rowOff>
                  </to>
                </anchor>
              </controlPr>
            </control>
          </mc:Choice>
        </mc:AlternateContent>
        <mc:AlternateContent xmlns:mc="http://schemas.openxmlformats.org/markup-compatibility/2006">
          <mc:Choice Requires="x14">
            <control shapeId="6191" r:id="rId43" name="Check Box 47">
              <controlPr defaultSize="0" autoFill="0" autoLine="0" autoPict="0">
                <anchor moveWithCells="1">
                  <from>
                    <xdr:col>8</xdr:col>
                    <xdr:colOff>9525</xdr:colOff>
                    <xdr:row>18</xdr:row>
                    <xdr:rowOff>133350</xdr:rowOff>
                  </from>
                  <to>
                    <xdr:col>9</xdr:col>
                    <xdr:colOff>123825</xdr:colOff>
                    <xdr:row>20</xdr:row>
                    <xdr:rowOff>28575</xdr:rowOff>
                  </to>
                </anchor>
              </controlPr>
            </control>
          </mc:Choice>
        </mc:AlternateContent>
        <mc:AlternateContent xmlns:mc="http://schemas.openxmlformats.org/markup-compatibility/2006">
          <mc:Choice Requires="x14">
            <control shapeId="6192" r:id="rId44" name="Check Box 48">
              <controlPr defaultSize="0" autoFill="0" autoLine="0" autoPict="0">
                <anchor moveWithCells="1">
                  <from>
                    <xdr:col>8</xdr:col>
                    <xdr:colOff>9525</xdr:colOff>
                    <xdr:row>19</xdr:row>
                    <xdr:rowOff>266700</xdr:rowOff>
                  </from>
                  <to>
                    <xdr:col>9</xdr:col>
                    <xdr:colOff>123825</xdr:colOff>
                    <xdr:row>21</xdr:row>
                    <xdr:rowOff>38100</xdr:rowOff>
                  </to>
                </anchor>
              </controlPr>
            </control>
          </mc:Choice>
        </mc:AlternateContent>
        <mc:AlternateContent xmlns:mc="http://schemas.openxmlformats.org/markup-compatibility/2006">
          <mc:Choice Requires="x14">
            <control shapeId="6193" r:id="rId45" name="Check Box 49">
              <controlPr defaultSize="0" autoFill="0" autoLine="0" autoPict="0">
                <anchor moveWithCells="1">
                  <from>
                    <xdr:col>8</xdr:col>
                    <xdr:colOff>9525</xdr:colOff>
                    <xdr:row>21</xdr:row>
                    <xdr:rowOff>0</xdr:rowOff>
                  </from>
                  <to>
                    <xdr:col>9</xdr:col>
                    <xdr:colOff>123825</xdr:colOff>
                    <xdr:row>21</xdr:row>
                    <xdr:rowOff>190500</xdr:rowOff>
                  </to>
                </anchor>
              </controlPr>
            </control>
          </mc:Choice>
        </mc:AlternateContent>
        <mc:AlternateContent xmlns:mc="http://schemas.openxmlformats.org/markup-compatibility/2006">
          <mc:Choice Requires="x14">
            <control shapeId="6194" r:id="rId46" name="Check Box 50">
              <controlPr defaultSize="0" autoFill="0" autoLine="0" autoPict="0">
                <anchor moveWithCells="1">
                  <from>
                    <xdr:col>8</xdr:col>
                    <xdr:colOff>9525</xdr:colOff>
                    <xdr:row>22</xdr:row>
                    <xdr:rowOff>0</xdr:rowOff>
                  </from>
                  <to>
                    <xdr:col>9</xdr:col>
                    <xdr:colOff>123825</xdr:colOff>
                    <xdr:row>23</xdr:row>
                    <xdr:rowOff>28575</xdr:rowOff>
                  </to>
                </anchor>
              </controlPr>
            </control>
          </mc:Choice>
        </mc:AlternateContent>
        <mc:AlternateContent xmlns:mc="http://schemas.openxmlformats.org/markup-compatibility/2006">
          <mc:Choice Requires="x14">
            <control shapeId="6195" r:id="rId47" name="Check Box 51">
              <controlPr defaultSize="0" autoFill="0" autoLine="0" autoPict="0">
                <anchor moveWithCells="1">
                  <from>
                    <xdr:col>8</xdr:col>
                    <xdr:colOff>9525</xdr:colOff>
                    <xdr:row>22</xdr:row>
                    <xdr:rowOff>276225</xdr:rowOff>
                  </from>
                  <to>
                    <xdr:col>9</xdr:col>
                    <xdr:colOff>133350</xdr:colOff>
                    <xdr:row>24</xdr:row>
                    <xdr:rowOff>38100</xdr:rowOff>
                  </to>
                </anchor>
              </controlPr>
            </control>
          </mc:Choice>
        </mc:AlternateContent>
        <mc:AlternateContent xmlns:mc="http://schemas.openxmlformats.org/markup-compatibility/2006">
          <mc:Choice Requires="x14">
            <control shapeId="6196" r:id="rId48" name="Check Box 52">
              <controlPr defaultSize="0" autoFill="0" autoLine="0" autoPict="0">
                <anchor moveWithCells="1">
                  <from>
                    <xdr:col>8</xdr:col>
                    <xdr:colOff>9525</xdr:colOff>
                    <xdr:row>23</xdr:row>
                    <xdr:rowOff>133350</xdr:rowOff>
                  </from>
                  <to>
                    <xdr:col>9</xdr:col>
                    <xdr:colOff>123825</xdr:colOff>
                    <xdr:row>24</xdr:row>
                    <xdr:rowOff>171450</xdr:rowOff>
                  </to>
                </anchor>
              </controlPr>
            </control>
          </mc:Choice>
        </mc:AlternateContent>
        <mc:AlternateContent xmlns:mc="http://schemas.openxmlformats.org/markup-compatibility/2006">
          <mc:Choice Requires="x14">
            <control shapeId="6197" r:id="rId49" name="Check Box 53">
              <controlPr defaultSize="0" autoFill="0" autoLine="0" autoPict="0">
                <anchor moveWithCells="1">
                  <from>
                    <xdr:col>8</xdr:col>
                    <xdr:colOff>9525</xdr:colOff>
                    <xdr:row>24</xdr:row>
                    <xdr:rowOff>285750</xdr:rowOff>
                  </from>
                  <to>
                    <xdr:col>9</xdr:col>
                    <xdr:colOff>123825</xdr:colOff>
                    <xdr:row>25</xdr:row>
                    <xdr:rowOff>180975</xdr:rowOff>
                  </to>
                </anchor>
              </controlPr>
            </control>
          </mc:Choice>
        </mc:AlternateContent>
        <mc:AlternateContent xmlns:mc="http://schemas.openxmlformats.org/markup-compatibility/2006">
          <mc:Choice Requires="x14">
            <control shapeId="6198" r:id="rId50" name="Check Box 54">
              <controlPr defaultSize="0" autoFill="0" autoLine="0" autoPict="0">
                <anchor moveWithCells="1">
                  <from>
                    <xdr:col>8</xdr:col>
                    <xdr:colOff>9525</xdr:colOff>
                    <xdr:row>25</xdr:row>
                    <xdr:rowOff>285750</xdr:rowOff>
                  </from>
                  <to>
                    <xdr:col>9</xdr:col>
                    <xdr:colOff>123825</xdr:colOff>
                    <xdr:row>26</xdr:row>
                    <xdr:rowOff>161925</xdr:rowOff>
                  </to>
                </anchor>
              </controlPr>
            </control>
          </mc:Choice>
        </mc:AlternateContent>
        <mc:AlternateContent xmlns:mc="http://schemas.openxmlformats.org/markup-compatibility/2006">
          <mc:Choice Requires="x14">
            <control shapeId="6199" r:id="rId51" name="Check Box 55">
              <controlPr defaultSize="0" autoFill="0" autoLine="0" autoPict="0">
                <anchor moveWithCells="1">
                  <from>
                    <xdr:col>8</xdr:col>
                    <xdr:colOff>9525</xdr:colOff>
                    <xdr:row>8</xdr:row>
                    <xdr:rowOff>0</xdr:rowOff>
                  </from>
                  <to>
                    <xdr:col>9</xdr:col>
                    <xdr:colOff>123825</xdr:colOff>
                    <xdr:row>9</xdr:row>
                    <xdr:rowOff>47625</xdr:rowOff>
                  </to>
                </anchor>
              </controlPr>
            </control>
          </mc:Choice>
        </mc:AlternateContent>
        <mc:AlternateContent xmlns:mc="http://schemas.openxmlformats.org/markup-compatibility/2006">
          <mc:Choice Requires="x14">
            <control shapeId="6200" r:id="rId52" name="Check Box 56">
              <controlPr defaultSize="0" autoFill="0" autoLine="0" autoPict="0">
                <anchor moveWithCells="1">
                  <from>
                    <xdr:col>7</xdr:col>
                    <xdr:colOff>28575</xdr:colOff>
                    <xdr:row>2</xdr:row>
                    <xdr:rowOff>171450</xdr:rowOff>
                  </from>
                  <to>
                    <xdr:col>8</xdr:col>
                    <xdr:colOff>152400</xdr:colOff>
                    <xdr:row>4</xdr:row>
                    <xdr:rowOff>28575</xdr:rowOff>
                  </to>
                </anchor>
              </controlPr>
            </control>
          </mc:Choice>
        </mc:AlternateContent>
        <mc:AlternateContent xmlns:mc="http://schemas.openxmlformats.org/markup-compatibility/2006">
          <mc:Choice Requires="x14">
            <control shapeId="6201" r:id="rId53" name="Check Box 57">
              <controlPr defaultSize="0" autoFill="0" autoLine="0" autoPict="0">
                <anchor moveWithCells="1">
                  <from>
                    <xdr:col>7</xdr:col>
                    <xdr:colOff>28575</xdr:colOff>
                    <xdr:row>3</xdr:row>
                    <xdr:rowOff>133350</xdr:rowOff>
                  </from>
                  <to>
                    <xdr:col>8</xdr:col>
                    <xdr:colOff>152400</xdr:colOff>
                    <xdr:row>5</xdr:row>
                    <xdr:rowOff>28575</xdr:rowOff>
                  </to>
                </anchor>
              </controlPr>
            </control>
          </mc:Choice>
        </mc:AlternateContent>
        <mc:AlternateContent xmlns:mc="http://schemas.openxmlformats.org/markup-compatibility/2006">
          <mc:Choice Requires="x14">
            <control shapeId="6202" r:id="rId54" name="Check Box 58">
              <controlPr defaultSize="0" autoFill="0" autoLine="0" autoPict="0">
                <anchor moveWithCells="1">
                  <from>
                    <xdr:col>7</xdr:col>
                    <xdr:colOff>28575</xdr:colOff>
                    <xdr:row>4</xdr:row>
                    <xdr:rowOff>133350</xdr:rowOff>
                  </from>
                  <to>
                    <xdr:col>8</xdr:col>
                    <xdr:colOff>152400</xdr:colOff>
                    <xdr:row>5</xdr:row>
                    <xdr:rowOff>180975</xdr:rowOff>
                  </to>
                </anchor>
              </controlPr>
            </control>
          </mc:Choice>
        </mc:AlternateContent>
        <mc:AlternateContent xmlns:mc="http://schemas.openxmlformats.org/markup-compatibility/2006">
          <mc:Choice Requires="x14">
            <control shapeId="6203" r:id="rId55" name="Check Box 59">
              <controlPr defaultSize="0" autoFill="0" autoLine="0" autoPict="0">
                <anchor moveWithCells="1">
                  <from>
                    <xdr:col>7</xdr:col>
                    <xdr:colOff>28575</xdr:colOff>
                    <xdr:row>6</xdr:row>
                    <xdr:rowOff>0</xdr:rowOff>
                  </from>
                  <to>
                    <xdr:col>8</xdr:col>
                    <xdr:colOff>152400</xdr:colOff>
                    <xdr:row>6</xdr:row>
                    <xdr:rowOff>180975</xdr:rowOff>
                  </to>
                </anchor>
              </controlPr>
            </control>
          </mc:Choice>
        </mc:AlternateContent>
        <mc:AlternateContent xmlns:mc="http://schemas.openxmlformats.org/markup-compatibility/2006">
          <mc:Choice Requires="x14">
            <control shapeId="6204" r:id="rId56" name="Check Box 60">
              <controlPr defaultSize="0" autoFill="0" autoLine="0" autoPict="0">
                <anchor moveWithCells="1">
                  <from>
                    <xdr:col>7</xdr:col>
                    <xdr:colOff>28575</xdr:colOff>
                    <xdr:row>7</xdr:row>
                    <xdr:rowOff>0</xdr:rowOff>
                  </from>
                  <to>
                    <xdr:col>8</xdr:col>
                    <xdr:colOff>152400</xdr:colOff>
                    <xdr:row>7</xdr:row>
                    <xdr:rowOff>180975</xdr:rowOff>
                  </to>
                </anchor>
              </controlPr>
            </control>
          </mc:Choice>
        </mc:AlternateContent>
        <mc:AlternateContent xmlns:mc="http://schemas.openxmlformats.org/markup-compatibility/2006">
          <mc:Choice Requires="x14">
            <control shapeId="6205" r:id="rId57" name="Check Box 61">
              <controlPr defaultSize="0" autoFill="0" autoLine="0" autoPict="0">
                <anchor moveWithCells="1">
                  <from>
                    <xdr:col>7</xdr:col>
                    <xdr:colOff>28575</xdr:colOff>
                    <xdr:row>8</xdr:row>
                    <xdr:rowOff>285750</xdr:rowOff>
                  </from>
                  <to>
                    <xdr:col>8</xdr:col>
                    <xdr:colOff>142875</xdr:colOff>
                    <xdr:row>9</xdr:row>
                    <xdr:rowOff>180975</xdr:rowOff>
                  </to>
                </anchor>
              </controlPr>
            </control>
          </mc:Choice>
        </mc:AlternateContent>
        <mc:AlternateContent xmlns:mc="http://schemas.openxmlformats.org/markup-compatibility/2006">
          <mc:Choice Requires="x14">
            <control shapeId="6206" r:id="rId58" name="Check Box 62">
              <controlPr defaultSize="0" autoFill="0" autoLine="0" autoPict="0">
                <anchor moveWithCells="1">
                  <from>
                    <xdr:col>7</xdr:col>
                    <xdr:colOff>28575</xdr:colOff>
                    <xdr:row>9</xdr:row>
                    <xdr:rowOff>276225</xdr:rowOff>
                  </from>
                  <to>
                    <xdr:col>8</xdr:col>
                    <xdr:colOff>142875</xdr:colOff>
                    <xdr:row>11</xdr:row>
                    <xdr:rowOff>19050</xdr:rowOff>
                  </to>
                </anchor>
              </controlPr>
            </control>
          </mc:Choice>
        </mc:AlternateContent>
        <mc:AlternateContent xmlns:mc="http://schemas.openxmlformats.org/markup-compatibility/2006">
          <mc:Choice Requires="x14">
            <control shapeId="6207" r:id="rId59" name="Check Box 63">
              <controlPr defaultSize="0" autoFill="0" autoLine="0" autoPict="0">
                <anchor moveWithCells="1">
                  <from>
                    <xdr:col>7</xdr:col>
                    <xdr:colOff>28575</xdr:colOff>
                    <xdr:row>10</xdr:row>
                    <xdr:rowOff>276225</xdr:rowOff>
                  </from>
                  <to>
                    <xdr:col>8</xdr:col>
                    <xdr:colOff>152400</xdr:colOff>
                    <xdr:row>12</xdr:row>
                    <xdr:rowOff>38100</xdr:rowOff>
                  </to>
                </anchor>
              </controlPr>
            </control>
          </mc:Choice>
        </mc:AlternateContent>
        <mc:AlternateContent xmlns:mc="http://schemas.openxmlformats.org/markup-compatibility/2006">
          <mc:Choice Requires="x14">
            <control shapeId="6208" r:id="rId60" name="Check Box 64">
              <controlPr defaultSize="0" autoFill="0" autoLine="0" autoPict="0">
                <anchor moveWithCells="1">
                  <from>
                    <xdr:col>7</xdr:col>
                    <xdr:colOff>28575</xdr:colOff>
                    <xdr:row>11</xdr:row>
                    <xdr:rowOff>133350</xdr:rowOff>
                  </from>
                  <to>
                    <xdr:col>8</xdr:col>
                    <xdr:colOff>142875</xdr:colOff>
                    <xdr:row>13</xdr:row>
                    <xdr:rowOff>28575</xdr:rowOff>
                  </to>
                </anchor>
              </controlPr>
            </control>
          </mc:Choice>
        </mc:AlternateContent>
        <mc:AlternateContent xmlns:mc="http://schemas.openxmlformats.org/markup-compatibility/2006">
          <mc:Choice Requires="x14">
            <control shapeId="6209" r:id="rId61" name="Check Box 65">
              <controlPr defaultSize="0" autoFill="0" autoLine="0" autoPict="0">
                <anchor moveWithCells="1">
                  <from>
                    <xdr:col>7</xdr:col>
                    <xdr:colOff>28575</xdr:colOff>
                    <xdr:row>12</xdr:row>
                    <xdr:rowOff>285750</xdr:rowOff>
                  </from>
                  <to>
                    <xdr:col>8</xdr:col>
                    <xdr:colOff>142875</xdr:colOff>
                    <xdr:row>14</xdr:row>
                    <xdr:rowOff>38100</xdr:rowOff>
                  </to>
                </anchor>
              </controlPr>
            </control>
          </mc:Choice>
        </mc:AlternateContent>
        <mc:AlternateContent xmlns:mc="http://schemas.openxmlformats.org/markup-compatibility/2006">
          <mc:Choice Requires="x14">
            <control shapeId="6210" r:id="rId62" name="Check Box 66">
              <controlPr defaultSize="0" autoFill="0" autoLine="0" autoPict="0">
                <anchor moveWithCells="1">
                  <from>
                    <xdr:col>7</xdr:col>
                    <xdr:colOff>28575</xdr:colOff>
                    <xdr:row>14</xdr:row>
                    <xdr:rowOff>9525</xdr:rowOff>
                  </from>
                  <to>
                    <xdr:col>8</xdr:col>
                    <xdr:colOff>142875</xdr:colOff>
                    <xdr:row>15</xdr:row>
                    <xdr:rowOff>38100</xdr:rowOff>
                  </to>
                </anchor>
              </controlPr>
            </control>
          </mc:Choice>
        </mc:AlternateContent>
        <mc:AlternateContent xmlns:mc="http://schemas.openxmlformats.org/markup-compatibility/2006">
          <mc:Choice Requires="x14">
            <control shapeId="6211" r:id="rId63" name="Check Box 67">
              <controlPr defaultSize="0" autoFill="0" autoLine="0" autoPict="0">
                <anchor moveWithCells="1">
                  <from>
                    <xdr:col>7</xdr:col>
                    <xdr:colOff>28575</xdr:colOff>
                    <xdr:row>14</xdr:row>
                    <xdr:rowOff>409575</xdr:rowOff>
                  </from>
                  <to>
                    <xdr:col>8</xdr:col>
                    <xdr:colOff>152400</xdr:colOff>
                    <xdr:row>16</xdr:row>
                    <xdr:rowOff>57150</xdr:rowOff>
                  </to>
                </anchor>
              </controlPr>
            </control>
          </mc:Choice>
        </mc:AlternateContent>
        <mc:AlternateContent xmlns:mc="http://schemas.openxmlformats.org/markup-compatibility/2006">
          <mc:Choice Requires="x14">
            <control shapeId="6212" r:id="rId64" name="Check Box 68">
              <controlPr defaultSize="0" autoFill="0" autoLine="0" autoPict="0">
                <anchor moveWithCells="1">
                  <from>
                    <xdr:col>7</xdr:col>
                    <xdr:colOff>28575</xdr:colOff>
                    <xdr:row>15</xdr:row>
                    <xdr:rowOff>123825</xdr:rowOff>
                  </from>
                  <to>
                    <xdr:col>8</xdr:col>
                    <xdr:colOff>142875</xdr:colOff>
                    <xdr:row>17</xdr:row>
                    <xdr:rowOff>19050</xdr:rowOff>
                  </to>
                </anchor>
              </controlPr>
            </control>
          </mc:Choice>
        </mc:AlternateContent>
        <mc:AlternateContent xmlns:mc="http://schemas.openxmlformats.org/markup-compatibility/2006">
          <mc:Choice Requires="x14">
            <control shapeId="6213" r:id="rId65" name="Check Box 69">
              <controlPr defaultSize="0" autoFill="0" autoLine="0" autoPict="0">
                <anchor moveWithCells="1">
                  <from>
                    <xdr:col>7</xdr:col>
                    <xdr:colOff>28575</xdr:colOff>
                    <xdr:row>16</xdr:row>
                    <xdr:rowOff>114300</xdr:rowOff>
                  </from>
                  <to>
                    <xdr:col>8</xdr:col>
                    <xdr:colOff>152400</xdr:colOff>
                    <xdr:row>18</xdr:row>
                    <xdr:rowOff>9525</xdr:rowOff>
                  </to>
                </anchor>
              </controlPr>
            </control>
          </mc:Choice>
        </mc:AlternateContent>
        <mc:AlternateContent xmlns:mc="http://schemas.openxmlformats.org/markup-compatibility/2006">
          <mc:Choice Requires="x14">
            <control shapeId="6214" r:id="rId66" name="Check Box 70">
              <controlPr defaultSize="0" autoFill="0" autoLine="0" autoPict="0">
                <anchor moveWithCells="1">
                  <from>
                    <xdr:col>7</xdr:col>
                    <xdr:colOff>28575</xdr:colOff>
                    <xdr:row>17</xdr:row>
                    <xdr:rowOff>114300</xdr:rowOff>
                  </from>
                  <to>
                    <xdr:col>8</xdr:col>
                    <xdr:colOff>152400</xdr:colOff>
                    <xdr:row>19</xdr:row>
                    <xdr:rowOff>0</xdr:rowOff>
                  </to>
                </anchor>
              </controlPr>
            </control>
          </mc:Choice>
        </mc:AlternateContent>
        <mc:AlternateContent xmlns:mc="http://schemas.openxmlformats.org/markup-compatibility/2006">
          <mc:Choice Requires="x14">
            <control shapeId="6215" r:id="rId67" name="Check Box 71">
              <controlPr defaultSize="0" autoFill="0" autoLine="0" autoPict="0">
                <anchor moveWithCells="1">
                  <from>
                    <xdr:col>7</xdr:col>
                    <xdr:colOff>28575</xdr:colOff>
                    <xdr:row>18</xdr:row>
                    <xdr:rowOff>133350</xdr:rowOff>
                  </from>
                  <to>
                    <xdr:col>8</xdr:col>
                    <xdr:colOff>152400</xdr:colOff>
                    <xdr:row>20</xdr:row>
                    <xdr:rowOff>28575</xdr:rowOff>
                  </to>
                </anchor>
              </controlPr>
            </control>
          </mc:Choice>
        </mc:AlternateContent>
        <mc:AlternateContent xmlns:mc="http://schemas.openxmlformats.org/markup-compatibility/2006">
          <mc:Choice Requires="x14">
            <control shapeId="6216" r:id="rId68" name="Check Box 72">
              <controlPr defaultSize="0" autoFill="0" autoLine="0" autoPict="0">
                <anchor moveWithCells="1">
                  <from>
                    <xdr:col>7</xdr:col>
                    <xdr:colOff>28575</xdr:colOff>
                    <xdr:row>19</xdr:row>
                    <xdr:rowOff>266700</xdr:rowOff>
                  </from>
                  <to>
                    <xdr:col>8</xdr:col>
                    <xdr:colOff>152400</xdr:colOff>
                    <xdr:row>21</xdr:row>
                    <xdr:rowOff>38100</xdr:rowOff>
                  </to>
                </anchor>
              </controlPr>
            </control>
          </mc:Choice>
        </mc:AlternateContent>
        <mc:AlternateContent xmlns:mc="http://schemas.openxmlformats.org/markup-compatibility/2006">
          <mc:Choice Requires="x14">
            <control shapeId="6217" r:id="rId69" name="Check Box 73">
              <controlPr defaultSize="0" autoFill="0" autoLine="0" autoPict="0">
                <anchor moveWithCells="1">
                  <from>
                    <xdr:col>7</xdr:col>
                    <xdr:colOff>28575</xdr:colOff>
                    <xdr:row>21</xdr:row>
                    <xdr:rowOff>0</xdr:rowOff>
                  </from>
                  <to>
                    <xdr:col>8</xdr:col>
                    <xdr:colOff>152400</xdr:colOff>
                    <xdr:row>21</xdr:row>
                    <xdr:rowOff>190500</xdr:rowOff>
                  </to>
                </anchor>
              </controlPr>
            </control>
          </mc:Choice>
        </mc:AlternateContent>
        <mc:AlternateContent xmlns:mc="http://schemas.openxmlformats.org/markup-compatibility/2006">
          <mc:Choice Requires="x14">
            <control shapeId="6218" r:id="rId70" name="Check Box 74">
              <controlPr defaultSize="0" autoFill="0" autoLine="0" autoPict="0">
                <anchor moveWithCells="1">
                  <from>
                    <xdr:col>7</xdr:col>
                    <xdr:colOff>28575</xdr:colOff>
                    <xdr:row>22</xdr:row>
                    <xdr:rowOff>0</xdr:rowOff>
                  </from>
                  <to>
                    <xdr:col>8</xdr:col>
                    <xdr:colOff>152400</xdr:colOff>
                    <xdr:row>23</xdr:row>
                    <xdr:rowOff>28575</xdr:rowOff>
                  </to>
                </anchor>
              </controlPr>
            </control>
          </mc:Choice>
        </mc:AlternateContent>
        <mc:AlternateContent xmlns:mc="http://schemas.openxmlformats.org/markup-compatibility/2006">
          <mc:Choice Requires="x14">
            <control shapeId="6219" r:id="rId71" name="Check Box 75">
              <controlPr defaultSize="0" autoFill="0" autoLine="0" autoPict="0">
                <anchor moveWithCells="1">
                  <from>
                    <xdr:col>7</xdr:col>
                    <xdr:colOff>28575</xdr:colOff>
                    <xdr:row>22</xdr:row>
                    <xdr:rowOff>276225</xdr:rowOff>
                  </from>
                  <to>
                    <xdr:col>8</xdr:col>
                    <xdr:colOff>152400</xdr:colOff>
                    <xdr:row>24</xdr:row>
                    <xdr:rowOff>38100</xdr:rowOff>
                  </to>
                </anchor>
              </controlPr>
            </control>
          </mc:Choice>
        </mc:AlternateContent>
        <mc:AlternateContent xmlns:mc="http://schemas.openxmlformats.org/markup-compatibility/2006">
          <mc:Choice Requires="x14">
            <control shapeId="6220" r:id="rId72" name="Check Box 76">
              <controlPr defaultSize="0" autoFill="0" autoLine="0" autoPict="0">
                <anchor moveWithCells="1">
                  <from>
                    <xdr:col>7</xdr:col>
                    <xdr:colOff>28575</xdr:colOff>
                    <xdr:row>23</xdr:row>
                    <xdr:rowOff>133350</xdr:rowOff>
                  </from>
                  <to>
                    <xdr:col>8</xdr:col>
                    <xdr:colOff>142875</xdr:colOff>
                    <xdr:row>24</xdr:row>
                    <xdr:rowOff>171450</xdr:rowOff>
                  </to>
                </anchor>
              </controlPr>
            </control>
          </mc:Choice>
        </mc:AlternateContent>
        <mc:AlternateContent xmlns:mc="http://schemas.openxmlformats.org/markup-compatibility/2006">
          <mc:Choice Requires="x14">
            <control shapeId="6221" r:id="rId73" name="Check Box 77">
              <controlPr defaultSize="0" autoFill="0" autoLine="0" autoPict="0">
                <anchor moveWithCells="1">
                  <from>
                    <xdr:col>7</xdr:col>
                    <xdr:colOff>28575</xdr:colOff>
                    <xdr:row>24</xdr:row>
                    <xdr:rowOff>285750</xdr:rowOff>
                  </from>
                  <to>
                    <xdr:col>8</xdr:col>
                    <xdr:colOff>152400</xdr:colOff>
                    <xdr:row>25</xdr:row>
                    <xdr:rowOff>180975</xdr:rowOff>
                  </to>
                </anchor>
              </controlPr>
            </control>
          </mc:Choice>
        </mc:AlternateContent>
        <mc:AlternateContent xmlns:mc="http://schemas.openxmlformats.org/markup-compatibility/2006">
          <mc:Choice Requires="x14">
            <control shapeId="6222" r:id="rId74" name="Check Box 78">
              <controlPr defaultSize="0" autoFill="0" autoLine="0" autoPict="0">
                <anchor moveWithCells="1">
                  <from>
                    <xdr:col>7</xdr:col>
                    <xdr:colOff>28575</xdr:colOff>
                    <xdr:row>25</xdr:row>
                    <xdr:rowOff>285750</xdr:rowOff>
                  </from>
                  <to>
                    <xdr:col>8</xdr:col>
                    <xdr:colOff>152400</xdr:colOff>
                    <xdr:row>26</xdr:row>
                    <xdr:rowOff>161925</xdr:rowOff>
                  </to>
                </anchor>
              </controlPr>
            </control>
          </mc:Choice>
        </mc:AlternateContent>
        <mc:AlternateContent xmlns:mc="http://schemas.openxmlformats.org/markup-compatibility/2006">
          <mc:Choice Requires="x14">
            <control shapeId="6223" r:id="rId75" name="Check Box 79">
              <controlPr defaultSize="0" autoFill="0" autoLine="0" autoPict="0">
                <anchor moveWithCells="1">
                  <from>
                    <xdr:col>7</xdr:col>
                    <xdr:colOff>28575</xdr:colOff>
                    <xdr:row>8</xdr:row>
                    <xdr:rowOff>0</xdr:rowOff>
                  </from>
                  <to>
                    <xdr:col>8</xdr:col>
                    <xdr:colOff>152400</xdr:colOff>
                    <xdr:row>9</xdr:row>
                    <xdr:rowOff>47625</xdr:rowOff>
                  </to>
                </anchor>
              </controlPr>
            </control>
          </mc:Choice>
        </mc:AlternateContent>
        <mc:AlternateContent xmlns:mc="http://schemas.openxmlformats.org/markup-compatibility/2006">
          <mc:Choice Requires="x14">
            <control shapeId="6224" r:id="rId76" name="Check Box 80">
              <controlPr defaultSize="0" autoFill="0" autoLine="0" autoPict="0">
                <anchor moveWithCells="1">
                  <from>
                    <xdr:col>8</xdr:col>
                    <xdr:colOff>9525</xdr:colOff>
                    <xdr:row>2</xdr:row>
                    <xdr:rowOff>180975</xdr:rowOff>
                  </from>
                  <to>
                    <xdr:col>9</xdr:col>
                    <xdr:colOff>123825</xdr:colOff>
                    <xdr:row>4</xdr:row>
                    <xdr:rowOff>28575</xdr:rowOff>
                  </to>
                </anchor>
              </controlPr>
            </control>
          </mc:Choice>
        </mc:AlternateContent>
        <mc:AlternateContent xmlns:mc="http://schemas.openxmlformats.org/markup-compatibility/2006">
          <mc:Choice Requires="x14">
            <control shapeId="6225" r:id="rId77" name="Check Box 81">
              <controlPr defaultSize="0" autoFill="0" autoLine="0" autoPict="0">
                <anchor moveWithCells="1">
                  <from>
                    <xdr:col>8</xdr:col>
                    <xdr:colOff>9525</xdr:colOff>
                    <xdr:row>3</xdr:row>
                    <xdr:rowOff>133350</xdr:rowOff>
                  </from>
                  <to>
                    <xdr:col>9</xdr:col>
                    <xdr:colOff>123825</xdr:colOff>
                    <xdr:row>5</xdr:row>
                    <xdr:rowOff>28575</xdr:rowOff>
                  </to>
                </anchor>
              </controlPr>
            </control>
          </mc:Choice>
        </mc:AlternateContent>
        <mc:AlternateContent xmlns:mc="http://schemas.openxmlformats.org/markup-compatibility/2006">
          <mc:Choice Requires="x14">
            <control shapeId="6226" r:id="rId78" name="Check Box 82">
              <controlPr defaultSize="0" autoFill="0" autoLine="0" autoPict="0">
                <anchor moveWithCells="1">
                  <from>
                    <xdr:col>8</xdr:col>
                    <xdr:colOff>9525</xdr:colOff>
                    <xdr:row>4</xdr:row>
                    <xdr:rowOff>133350</xdr:rowOff>
                  </from>
                  <to>
                    <xdr:col>9</xdr:col>
                    <xdr:colOff>123825</xdr:colOff>
                    <xdr:row>5</xdr:row>
                    <xdr:rowOff>180975</xdr:rowOff>
                  </to>
                </anchor>
              </controlPr>
            </control>
          </mc:Choice>
        </mc:AlternateContent>
        <mc:AlternateContent xmlns:mc="http://schemas.openxmlformats.org/markup-compatibility/2006">
          <mc:Choice Requires="x14">
            <control shapeId="6227" r:id="rId79" name="Check Box 83">
              <controlPr defaultSize="0" autoFill="0" autoLine="0" autoPict="0">
                <anchor moveWithCells="1">
                  <from>
                    <xdr:col>8</xdr:col>
                    <xdr:colOff>9525</xdr:colOff>
                    <xdr:row>6</xdr:row>
                    <xdr:rowOff>0</xdr:rowOff>
                  </from>
                  <to>
                    <xdr:col>9</xdr:col>
                    <xdr:colOff>123825</xdr:colOff>
                    <xdr:row>6</xdr:row>
                    <xdr:rowOff>180975</xdr:rowOff>
                  </to>
                </anchor>
              </controlPr>
            </control>
          </mc:Choice>
        </mc:AlternateContent>
        <mc:AlternateContent xmlns:mc="http://schemas.openxmlformats.org/markup-compatibility/2006">
          <mc:Choice Requires="x14">
            <control shapeId="6228" r:id="rId80" name="Check Box 84">
              <controlPr defaultSize="0" autoFill="0" autoLine="0" autoPict="0">
                <anchor moveWithCells="1">
                  <from>
                    <xdr:col>8</xdr:col>
                    <xdr:colOff>9525</xdr:colOff>
                    <xdr:row>7</xdr:row>
                    <xdr:rowOff>9525</xdr:rowOff>
                  </from>
                  <to>
                    <xdr:col>9</xdr:col>
                    <xdr:colOff>123825</xdr:colOff>
                    <xdr:row>7</xdr:row>
                    <xdr:rowOff>180975</xdr:rowOff>
                  </to>
                </anchor>
              </controlPr>
            </control>
          </mc:Choice>
        </mc:AlternateContent>
        <mc:AlternateContent xmlns:mc="http://schemas.openxmlformats.org/markup-compatibility/2006">
          <mc:Choice Requires="x14">
            <control shapeId="6229" r:id="rId81" name="Check Box 85">
              <controlPr defaultSize="0" autoFill="0" autoLine="0" autoPict="0">
                <anchor moveWithCells="1">
                  <from>
                    <xdr:col>8</xdr:col>
                    <xdr:colOff>9525</xdr:colOff>
                    <xdr:row>8</xdr:row>
                    <xdr:rowOff>285750</xdr:rowOff>
                  </from>
                  <to>
                    <xdr:col>9</xdr:col>
                    <xdr:colOff>123825</xdr:colOff>
                    <xdr:row>9</xdr:row>
                    <xdr:rowOff>180975</xdr:rowOff>
                  </to>
                </anchor>
              </controlPr>
            </control>
          </mc:Choice>
        </mc:AlternateContent>
        <mc:AlternateContent xmlns:mc="http://schemas.openxmlformats.org/markup-compatibility/2006">
          <mc:Choice Requires="x14">
            <control shapeId="6230" r:id="rId82" name="Check Box 86">
              <controlPr defaultSize="0" autoFill="0" autoLine="0" autoPict="0">
                <anchor moveWithCells="1">
                  <from>
                    <xdr:col>8</xdr:col>
                    <xdr:colOff>9525</xdr:colOff>
                    <xdr:row>9</xdr:row>
                    <xdr:rowOff>276225</xdr:rowOff>
                  </from>
                  <to>
                    <xdr:col>9</xdr:col>
                    <xdr:colOff>123825</xdr:colOff>
                    <xdr:row>11</xdr:row>
                    <xdr:rowOff>19050</xdr:rowOff>
                  </to>
                </anchor>
              </controlPr>
            </control>
          </mc:Choice>
        </mc:AlternateContent>
        <mc:AlternateContent xmlns:mc="http://schemas.openxmlformats.org/markup-compatibility/2006">
          <mc:Choice Requires="x14">
            <control shapeId="6231" r:id="rId83" name="Check Box 87">
              <controlPr defaultSize="0" autoFill="0" autoLine="0" autoPict="0">
                <anchor moveWithCells="1">
                  <from>
                    <xdr:col>8</xdr:col>
                    <xdr:colOff>9525</xdr:colOff>
                    <xdr:row>10</xdr:row>
                    <xdr:rowOff>276225</xdr:rowOff>
                  </from>
                  <to>
                    <xdr:col>9</xdr:col>
                    <xdr:colOff>133350</xdr:colOff>
                    <xdr:row>12</xdr:row>
                    <xdr:rowOff>38100</xdr:rowOff>
                  </to>
                </anchor>
              </controlPr>
            </control>
          </mc:Choice>
        </mc:AlternateContent>
        <mc:AlternateContent xmlns:mc="http://schemas.openxmlformats.org/markup-compatibility/2006">
          <mc:Choice Requires="x14">
            <control shapeId="6232" r:id="rId84" name="Check Box 88">
              <controlPr defaultSize="0" autoFill="0" autoLine="0" autoPict="0">
                <anchor moveWithCells="1">
                  <from>
                    <xdr:col>8</xdr:col>
                    <xdr:colOff>9525</xdr:colOff>
                    <xdr:row>11</xdr:row>
                    <xdr:rowOff>133350</xdr:rowOff>
                  </from>
                  <to>
                    <xdr:col>9</xdr:col>
                    <xdr:colOff>123825</xdr:colOff>
                    <xdr:row>13</xdr:row>
                    <xdr:rowOff>28575</xdr:rowOff>
                  </to>
                </anchor>
              </controlPr>
            </control>
          </mc:Choice>
        </mc:AlternateContent>
        <mc:AlternateContent xmlns:mc="http://schemas.openxmlformats.org/markup-compatibility/2006">
          <mc:Choice Requires="x14">
            <control shapeId="6233" r:id="rId85" name="Check Box 89">
              <controlPr defaultSize="0" autoFill="0" autoLine="0" autoPict="0">
                <anchor moveWithCells="1">
                  <from>
                    <xdr:col>8</xdr:col>
                    <xdr:colOff>9525</xdr:colOff>
                    <xdr:row>12</xdr:row>
                    <xdr:rowOff>285750</xdr:rowOff>
                  </from>
                  <to>
                    <xdr:col>9</xdr:col>
                    <xdr:colOff>123825</xdr:colOff>
                    <xdr:row>14</xdr:row>
                    <xdr:rowOff>38100</xdr:rowOff>
                  </to>
                </anchor>
              </controlPr>
            </control>
          </mc:Choice>
        </mc:AlternateContent>
        <mc:AlternateContent xmlns:mc="http://schemas.openxmlformats.org/markup-compatibility/2006">
          <mc:Choice Requires="x14">
            <control shapeId="6234" r:id="rId86" name="Check Box 90">
              <controlPr defaultSize="0" autoFill="0" autoLine="0" autoPict="0">
                <anchor moveWithCells="1">
                  <from>
                    <xdr:col>8</xdr:col>
                    <xdr:colOff>9525</xdr:colOff>
                    <xdr:row>14</xdr:row>
                    <xdr:rowOff>9525</xdr:rowOff>
                  </from>
                  <to>
                    <xdr:col>9</xdr:col>
                    <xdr:colOff>123825</xdr:colOff>
                    <xdr:row>15</xdr:row>
                    <xdr:rowOff>38100</xdr:rowOff>
                  </to>
                </anchor>
              </controlPr>
            </control>
          </mc:Choice>
        </mc:AlternateContent>
        <mc:AlternateContent xmlns:mc="http://schemas.openxmlformats.org/markup-compatibility/2006">
          <mc:Choice Requires="x14">
            <control shapeId="6235" r:id="rId87" name="Check Box 91">
              <controlPr defaultSize="0" autoFill="0" autoLine="0" autoPict="0">
                <anchor moveWithCells="1">
                  <from>
                    <xdr:col>8</xdr:col>
                    <xdr:colOff>9525</xdr:colOff>
                    <xdr:row>14</xdr:row>
                    <xdr:rowOff>409575</xdr:rowOff>
                  </from>
                  <to>
                    <xdr:col>9</xdr:col>
                    <xdr:colOff>123825</xdr:colOff>
                    <xdr:row>16</xdr:row>
                    <xdr:rowOff>57150</xdr:rowOff>
                  </to>
                </anchor>
              </controlPr>
            </control>
          </mc:Choice>
        </mc:AlternateContent>
        <mc:AlternateContent xmlns:mc="http://schemas.openxmlformats.org/markup-compatibility/2006">
          <mc:Choice Requires="x14">
            <control shapeId="6236" r:id="rId88" name="Check Box 92">
              <controlPr defaultSize="0" autoFill="0" autoLine="0" autoPict="0">
                <anchor moveWithCells="1">
                  <from>
                    <xdr:col>8</xdr:col>
                    <xdr:colOff>9525</xdr:colOff>
                    <xdr:row>15</xdr:row>
                    <xdr:rowOff>123825</xdr:rowOff>
                  </from>
                  <to>
                    <xdr:col>9</xdr:col>
                    <xdr:colOff>123825</xdr:colOff>
                    <xdr:row>17</xdr:row>
                    <xdr:rowOff>19050</xdr:rowOff>
                  </to>
                </anchor>
              </controlPr>
            </control>
          </mc:Choice>
        </mc:AlternateContent>
        <mc:AlternateContent xmlns:mc="http://schemas.openxmlformats.org/markup-compatibility/2006">
          <mc:Choice Requires="x14">
            <control shapeId="6237" r:id="rId89" name="Check Box 93">
              <controlPr defaultSize="0" autoFill="0" autoLine="0" autoPict="0">
                <anchor moveWithCells="1">
                  <from>
                    <xdr:col>8</xdr:col>
                    <xdr:colOff>9525</xdr:colOff>
                    <xdr:row>16</xdr:row>
                    <xdr:rowOff>114300</xdr:rowOff>
                  </from>
                  <to>
                    <xdr:col>9</xdr:col>
                    <xdr:colOff>123825</xdr:colOff>
                    <xdr:row>18</xdr:row>
                    <xdr:rowOff>9525</xdr:rowOff>
                  </to>
                </anchor>
              </controlPr>
            </control>
          </mc:Choice>
        </mc:AlternateContent>
        <mc:AlternateContent xmlns:mc="http://schemas.openxmlformats.org/markup-compatibility/2006">
          <mc:Choice Requires="x14">
            <control shapeId="6238" r:id="rId90" name="Check Box 94">
              <controlPr defaultSize="0" autoFill="0" autoLine="0" autoPict="0">
                <anchor moveWithCells="1">
                  <from>
                    <xdr:col>8</xdr:col>
                    <xdr:colOff>9525</xdr:colOff>
                    <xdr:row>17</xdr:row>
                    <xdr:rowOff>114300</xdr:rowOff>
                  </from>
                  <to>
                    <xdr:col>9</xdr:col>
                    <xdr:colOff>123825</xdr:colOff>
                    <xdr:row>19</xdr:row>
                    <xdr:rowOff>0</xdr:rowOff>
                  </to>
                </anchor>
              </controlPr>
            </control>
          </mc:Choice>
        </mc:AlternateContent>
        <mc:AlternateContent xmlns:mc="http://schemas.openxmlformats.org/markup-compatibility/2006">
          <mc:Choice Requires="x14">
            <control shapeId="6239" r:id="rId91" name="Check Box 95">
              <controlPr defaultSize="0" autoFill="0" autoLine="0" autoPict="0">
                <anchor moveWithCells="1">
                  <from>
                    <xdr:col>8</xdr:col>
                    <xdr:colOff>9525</xdr:colOff>
                    <xdr:row>18</xdr:row>
                    <xdr:rowOff>133350</xdr:rowOff>
                  </from>
                  <to>
                    <xdr:col>9</xdr:col>
                    <xdr:colOff>123825</xdr:colOff>
                    <xdr:row>20</xdr:row>
                    <xdr:rowOff>28575</xdr:rowOff>
                  </to>
                </anchor>
              </controlPr>
            </control>
          </mc:Choice>
        </mc:AlternateContent>
        <mc:AlternateContent xmlns:mc="http://schemas.openxmlformats.org/markup-compatibility/2006">
          <mc:Choice Requires="x14">
            <control shapeId="6240" r:id="rId92" name="Check Box 96">
              <controlPr defaultSize="0" autoFill="0" autoLine="0" autoPict="0">
                <anchor moveWithCells="1">
                  <from>
                    <xdr:col>8</xdr:col>
                    <xdr:colOff>9525</xdr:colOff>
                    <xdr:row>19</xdr:row>
                    <xdr:rowOff>266700</xdr:rowOff>
                  </from>
                  <to>
                    <xdr:col>9</xdr:col>
                    <xdr:colOff>123825</xdr:colOff>
                    <xdr:row>21</xdr:row>
                    <xdr:rowOff>38100</xdr:rowOff>
                  </to>
                </anchor>
              </controlPr>
            </control>
          </mc:Choice>
        </mc:AlternateContent>
        <mc:AlternateContent xmlns:mc="http://schemas.openxmlformats.org/markup-compatibility/2006">
          <mc:Choice Requires="x14">
            <control shapeId="6241" r:id="rId93" name="Check Box 97">
              <controlPr defaultSize="0" autoFill="0" autoLine="0" autoPict="0">
                <anchor moveWithCells="1">
                  <from>
                    <xdr:col>8</xdr:col>
                    <xdr:colOff>9525</xdr:colOff>
                    <xdr:row>21</xdr:row>
                    <xdr:rowOff>0</xdr:rowOff>
                  </from>
                  <to>
                    <xdr:col>9</xdr:col>
                    <xdr:colOff>123825</xdr:colOff>
                    <xdr:row>21</xdr:row>
                    <xdr:rowOff>190500</xdr:rowOff>
                  </to>
                </anchor>
              </controlPr>
            </control>
          </mc:Choice>
        </mc:AlternateContent>
        <mc:AlternateContent xmlns:mc="http://schemas.openxmlformats.org/markup-compatibility/2006">
          <mc:Choice Requires="x14">
            <control shapeId="6242" r:id="rId94" name="Check Box 98">
              <controlPr defaultSize="0" autoFill="0" autoLine="0" autoPict="0">
                <anchor moveWithCells="1">
                  <from>
                    <xdr:col>8</xdr:col>
                    <xdr:colOff>9525</xdr:colOff>
                    <xdr:row>22</xdr:row>
                    <xdr:rowOff>0</xdr:rowOff>
                  </from>
                  <to>
                    <xdr:col>9</xdr:col>
                    <xdr:colOff>123825</xdr:colOff>
                    <xdr:row>23</xdr:row>
                    <xdr:rowOff>28575</xdr:rowOff>
                  </to>
                </anchor>
              </controlPr>
            </control>
          </mc:Choice>
        </mc:AlternateContent>
        <mc:AlternateContent xmlns:mc="http://schemas.openxmlformats.org/markup-compatibility/2006">
          <mc:Choice Requires="x14">
            <control shapeId="6243" r:id="rId95" name="Check Box 99">
              <controlPr defaultSize="0" autoFill="0" autoLine="0" autoPict="0">
                <anchor moveWithCells="1">
                  <from>
                    <xdr:col>8</xdr:col>
                    <xdr:colOff>9525</xdr:colOff>
                    <xdr:row>22</xdr:row>
                    <xdr:rowOff>276225</xdr:rowOff>
                  </from>
                  <to>
                    <xdr:col>9</xdr:col>
                    <xdr:colOff>133350</xdr:colOff>
                    <xdr:row>24</xdr:row>
                    <xdr:rowOff>38100</xdr:rowOff>
                  </to>
                </anchor>
              </controlPr>
            </control>
          </mc:Choice>
        </mc:AlternateContent>
        <mc:AlternateContent xmlns:mc="http://schemas.openxmlformats.org/markup-compatibility/2006">
          <mc:Choice Requires="x14">
            <control shapeId="6244" r:id="rId96" name="Check Box 100">
              <controlPr defaultSize="0" autoFill="0" autoLine="0" autoPict="0">
                <anchor moveWithCells="1">
                  <from>
                    <xdr:col>8</xdr:col>
                    <xdr:colOff>9525</xdr:colOff>
                    <xdr:row>23</xdr:row>
                    <xdr:rowOff>133350</xdr:rowOff>
                  </from>
                  <to>
                    <xdr:col>9</xdr:col>
                    <xdr:colOff>123825</xdr:colOff>
                    <xdr:row>24</xdr:row>
                    <xdr:rowOff>171450</xdr:rowOff>
                  </to>
                </anchor>
              </controlPr>
            </control>
          </mc:Choice>
        </mc:AlternateContent>
        <mc:AlternateContent xmlns:mc="http://schemas.openxmlformats.org/markup-compatibility/2006">
          <mc:Choice Requires="x14">
            <control shapeId="6245" r:id="rId97" name="Check Box 101">
              <controlPr defaultSize="0" autoFill="0" autoLine="0" autoPict="0">
                <anchor moveWithCells="1">
                  <from>
                    <xdr:col>8</xdr:col>
                    <xdr:colOff>9525</xdr:colOff>
                    <xdr:row>24</xdr:row>
                    <xdr:rowOff>285750</xdr:rowOff>
                  </from>
                  <to>
                    <xdr:col>9</xdr:col>
                    <xdr:colOff>123825</xdr:colOff>
                    <xdr:row>25</xdr:row>
                    <xdr:rowOff>180975</xdr:rowOff>
                  </to>
                </anchor>
              </controlPr>
            </control>
          </mc:Choice>
        </mc:AlternateContent>
        <mc:AlternateContent xmlns:mc="http://schemas.openxmlformats.org/markup-compatibility/2006">
          <mc:Choice Requires="x14">
            <control shapeId="6246" r:id="rId98" name="Check Box 102">
              <controlPr defaultSize="0" autoFill="0" autoLine="0" autoPict="0">
                <anchor moveWithCells="1">
                  <from>
                    <xdr:col>8</xdr:col>
                    <xdr:colOff>9525</xdr:colOff>
                    <xdr:row>25</xdr:row>
                    <xdr:rowOff>285750</xdr:rowOff>
                  </from>
                  <to>
                    <xdr:col>9</xdr:col>
                    <xdr:colOff>123825</xdr:colOff>
                    <xdr:row>26</xdr:row>
                    <xdr:rowOff>161925</xdr:rowOff>
                  </to>
                </anchor>
              </controlPr>
            </control>
          </mc:Choice>
        </mc:AlternateContent>
        <mc:AlternateContent xmlns:mc="http://schemas.openxmlformats.org/markup-compatibility/2006">
          <mc:Choice Requires="x14">
            <control shapeId="6247" r:id="rId99" name="Check Box 103">
              <controlPr defaultSize="0" autoFill="0" autoLine="0" autoPict="0">
                <anchor moveWithCells="1">
                  <from>
                    <xdr:col>8</xdr:col>
                    <xdr:colOff>9525</xdr:colOff>
                    <xdr:row>8</xdr:row>
                    <xdr:rowOff>0</xdr:rowOff>
                  </from>
                  <to>
                    <xdr:col>9</xdr:col>
                    <xdr:colOff>123825</xdr:colOff>
                    <xdr:row>9</xdr:row>
                    <xdr:rowOff>47625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6">
    <tabColor theme="2"/>
  </sheetPr>
  <dimension ref="A1:AI61"/>
  <sheetViews>
    <sheetView showGridLines="0" view="pageLayout" zoomScaleNormal="70" workbookViewId="0">
      <selection activeCell="U29" sqref="U29"/>
    </sheetView>
  </sheetViews>
  <sheetFormatPr defaultColWidth="11.5703125" defaultRowHeight="15"/>
  <cols>
    <col min="1" max="2" width="6.5703125" customWidth="1"/>
    <col min="3" max="4" width="10.85546875" customWidth="1"/>
    <col min="5" max="5" width="4.5703125" customWidth="1"/>
    <col min="6" max="7" width="10.85546875" customWidth="1"/>
    <col min="8" max="9" width="2.85546875" customWidth="1"/>
    <col min="10" max="10" width="6.42578125" customWidth="1"/>
    <col min="11" max="20" width="6.5703125" customWidth="1"/>
    <col min="21" max="22" width="11.85546875" style="45" hidden="1" customWidth="1"/>
    <col min="23" max="23" width="7.5703125" style="45" hidden="1" customWidth="1"/>
    <col min="24" max="24" width="0" hidden="1" customWidth="1"/>
  </cols>
  <sheetData>
    <row r="1" spans="1:35" s="3" customFormat="1" ht="19.149999999999999" customHeight="1">
      <c r="A1" s="157" t="s">
        <v>200</v>
      </c>
      <c r="B1" s="23"/>
      <c r="C1" s="23"/>
      <c r="D1" s="23"/>
      <c r="E1" s="23"/>
      <c r="F1" s="23"/>
      <c r="G1" s="23"/>
      <c r="H1" s="23"/>
      <c r="I1" s="23"/>
      <c r="J1" s="23"/>
      <c r="K1" s="23"/>
      <c r="L1" s="23"/>
      <c r="M1" s="23"/>
      <c r="N1" s="23"/>
      <c r="O1" s="23"/>
      <c r="P1" s="23"/>
      <c r="Q1" s="23"/>
      <c r="R1" s="23"/>
      <c r="S1" s="23"/>
      <c r="T1" s="23"/>
      <c r="X1"/>
      <c r="Y1"/>
      <c r="Z1"/>
      <c r="AA1"/>
      <c r="AB1"/>
      <c r="AC1"/>
      <c r="AD1"/>
      <c r="AE1"/>
      <c r="AF1"/>
      <c r="AG1"/>
      <c r="AH1"/>
      <c r="AI1"/>
    </row>
    <row r="2" spans="1:35" ht="15" customHeight="1">
      <c r="A2" s="30" t="s">
        <v>39</v>
      </c>
      <c r="B2" s="30"/>
      <c r="C2" s="30" t="s">
        <v>40</v>
      </c>
      <c r="D2" s="30"/>
      <c r="E2" s="30"/>
      <c r="F2" s="201" t="s">
        <v>41</v>
      </c>
      <c r="G2" s="201"/>
      <c r="H2" s="30"/>
      <c r="I2" s="30"/>
      <c r="J2" s="30" t="s">
        <v>42</v>
      </c>
      <c r="K2" s="30"/>
      <c r="L2" s="30"/>
      <c r="M2" s="30"/>
      <c r="N2" s="30"/>
      <c r="O2" s="30"/>
      <c r="P2" s="30"/>
      <c r="Q2" s="30"/>
      <c r="R2" s="30"/>
      <c r="S2" s="30"/>
      <c r="T2" s="30"/>
    </row>
    <row r="3" spans="1:35" ht="15" customHeight="1">
      <c r="A3" s="30"/>
      <c r="B3" s="30"/>
      <c r="C3" s="30"/>
      <c r="D3" s="30"/>
      <c r="E3" s="30"/>
      <c r="F3" s="31" t="s">
        <v>43</v>
      </c>
      <c r="G3" s="31" t="s">
        <v>44</v>
      </c>
      <c r="H3" s="58" t="s">
        <v>45</v>
      </c>
      <c r="I3" s="58" t="s">
        <v>46</v>
      </c>
      <c r="J3" s="30"/>
      <c r="K3" s="30"/>
      <c r="L3" s="30"/>
      <c r="M3" s="30"/>
      <c r="N3" s="30"/>
      <c r="O3" s="30"/>
      <c r="P3" s="30"/>
      <c r="Q3" s="30"/>
      <c r="R3" s="30"/>
      <c r="S3" s="30"/>
      <c r="T3" s="30"/>
    </row>
    <row r="4" spans="1:35" ht="23.85" customHeight="1">
      <c r="A4" s="309" t="s">
        <v>201</v>
      </c>
      <c r="B4" s="309"/>
      <c r="C4" s="234" t="s">
        <v>202</v>
      </c>
      <c r="D4" s="232"/>
      <c r="E4" s="141"/>
      <c r="F4" s="4"/>
      <c r="G4" s="4"/>
      <c r="H4" s="4"/>
      <c r="I4" s="49"/>
      <c r="J4" s="320" t="s">
        <v>203</v>
      </c>
      <c r="K4" s="321"/>
      <c r="L4" s="321"/>
      <c r="M4" s="321"/>
      <c r="N4" s="321"/>
      <c r="O4" s="321"/>
      <c r="P4" s="321"/>
      <c r="Q4" s="321"/>
      <c r="R4" s="321"/>
      <c r="S4" s="321"/>
      <c r="T4" s="321"/>
      <c r="W4" s="72" t="s">
        <v>48</v>
      </c>
    </row>
    <row r="5" spans="1:35" ht="11.85" customHeight="1">
      <c r="A5" s="309"/>
      <c r="B5" s="309"/>
      <c r="C5" s="211"/>
      <c r="D5" s="212"/>
      <c r="E5" s="142"/>
      <c r="F5" s="4"/>
      <c r="G5" s="4"/>
      <c r="H5" s="4"/>
      <c r="I5" s="1"/>
      <c r="J5" s="211" t="s">
        <v>204</v>
      </c>
      <c r="K5" s="212"/>
      <c r="L5" s="212"/>
      <c r="M5" s="212"/>
      <c r="N5" s="212"/>
      <c r="O5" s="212"/>
      <c r="P5" s="212"/>
      <c r="Q5" s="212"/>
      <c r="R5" s="212"/>
      <c r="S5" s="212"/>
      <c r="T5" s="212"/>
      <c r="U5" t="b">
        <v>0</v>
      </c>
      <c r="V5" t="b">
        <v>0</v>
      </c>
      <c r="W5" s="45">
        <f>IF(AND(U5=TRUE,V5=TRUE),0,1)</f>
        <v>1</v>
      </c>
    </row>
    <row r="6" spans="1:35" ht="11.85" customHeight="1">
      <c r="A6" s="309"/>
      <c r="B6" s="309"/>
      <c r="C6" s="211"/>
      <c r="D6" s="212"/>
      <c r="E6" s="142"/>
      <c r="F6" s="4"/>
      <c r="G6" s="4"/>
      <c r="H6" s="4"/>
      <c r="I6" s="1"/>
      <c r="J6" s="211" t="s">
        <v>205</v>
      </c>
      <c r="K6" s="212"/>
      <c r="L6" s="212"/>
      <c r="M6" s="212"/>
      <c r="N6" s="212"/>
      <c r="O6" s="212"/>
      <c r="P6" s="212"/>
      <c r="Q6" s="212"/>
      <c r="R6" s="212"/>
      <c r="S6" s="212"/>
      <c r="T6" s="212"/>
      <c r="U6" t="b">
        <v>0</v>
      </c>
      <c r="V6" t="b">
        <v>0</v>
      </c>
      <c r="W6" s="45">
        <f t="shared" ref="W6:W28" si="0">IF(AND(U6=TRUE,V6=TRUE),0,1)</f>
        <v>1</v>
      </c>
    </row>
    <row r="7" spans="1:35" ht="11.85" customHeight="1">
      <c r="A7" s="309"/>
      <c r="B7" s="309"/>
      <c r="C7" s="211"/>
      <c r="D7" s="212"/>
      <c r="E7" s="142"/>
      <c r="F7" s="4"/>
      <c r="G7" s="4"/>
      <c r="H7" s="4"/>
      <c r="I7" s="1"/>
      <c r="J7" s="211" t="s">
        <v>206</v>
      </c>
      <c r="K7" s="212"/>
      <c r="L7" s="212"/>
      <c r="M7" s="212"/>
      <c r="N7" s="212"/>
      <c r="O7" s="212"/>
      <c r="P7" s="212"/>
      <c r="Q7" s="212"/>
      <c r="R7" s="212"/>
      <c r="S7" s="212"/>
      <c r="T7" s="212"/>
      <c r="U7" t="b">
        <v>0</v>
      </c>
      <c r="V7" t="b">
        <v>0</v>
      </c>
      <c r="W7" s="45">
        <f t="shared" si="0"/>
        <v>1</v>
      </c>
    </row>
    <row r="8" spans="1:35" ht="11.85" customHeight="1">
      <c r="A8" s="309"/>
      <c r="B8" s="309"/>
      <c r="C8" s="211"/>
      <c r="D8" s="212"/>
      <c r="E8" s="142"/>
      <c r="F8" s="4"/>
      <c r="G8" s="4"/>
      <c r="H8" s="4"/>
      <c r="I8" s="1"/>
      <c r="J8" s="211" t="s">
        <v>207</v>
      </c>
      <c r="K8" s="212"/>
      <c r="L8" s="212"/>
      <c r="M8" s="212"/>
      <c r="N8" s="212"/>
      <c r="O8" s="212"/>
      <c r="P8" s="212"/>
      <c r="Q8" s="212"/>
      <c r="R8" s="212"/>
      <c r="S8" s="212"/>
      <c r="T8" s="212"/>
      <c r="U8" t="b">
        <v>0</v>
      </c>
      <c r="V8" t="b">
        <v>0</v>
      </c>
      <c r="W8" s="45">
        <f t="shared" si="0"/>
        <v>1</v>
      </c>
    </row>
    <row r="9" spans="1:35" ht="23.85" customHeight="1">
      <c r="A9" s="310"/>
      <c r="B9" s="310"/>
      <c r="C9" s="211"/>
      <c r="D9" s="212"/>
      <c r="E9" s="142"/>
      <c r="F9" s="6"/>
      <c r="G9" s="6"/>
      <c r="H9" s="6"/>
      <c r="I9" s="1"/>
      <c r="J9" s="316" t="s">
        <v>208</v>
      </c>
      <c r="K9" s="317"/>
      <c r="L9" s="317"/>
      <c r="M9" s="317"/>
      <c r="N9" s="317"/>
      <c r="O9" s="317"/>
      <c r="P9" s="317"/>
      <c r="Q9" s="317"/>
      <c r="R9" s="317"/>
      <c r="S9" s="317"/>
      <c r="T9" s="317"/>
      <c r="W9" s="45">
        <f t="shared" si="0"/>
        <v>1</v>
      </c>
    </row>
    <row r="10" spans="1:35" ht="11.85" customHeight="1">
      <c r="A10" s="310"/>
      <c r="B10" s="310"/>
      <c r="C10" s="211"/>
      <c r="D10" s="212"/>
      <c r="E10" s="142"/>
      <c r="F10" s="6"/>
      <c r="G10" s="6"/>
      <c r="H10" s="6"/>
      <c r="I10" s="1"/>
      <c r="J10" s="211" t="s">
        <v>209</v>
      </c>
      <c r="K10" s="212"/>
      <c r="L10" s="212"/>
      <c r="M10" s="212"/>
      <c r="N10" s="212"/>
      <c r="O10" s="212"/>
      <c r="P10" s="212"/>
      <c r="Q10" s="212"/>
      <c r="R10" s="212"/>
      <c r="S10" s="212"/>
      <c r="T10" s="212"/>
      <c r="U10" t="b">
        <v>0</v>
      </c>
      <c r="W10" s="45">
        <f t="shared" si="0"/>
        <v>1</v>
      </c>
    </row>
    <row r="11" spans="1:35" ht="23.85" customHeight="1">
      <c r="A11" s="311"/>
      <c r="B11" s="311"/>
      <c r="C11" s="257"/>
      <c r="D11" s="220"/>
      <c r="E11" s="149"/>
      <c r="F11" s="7"/>
      <c r="G11" s="7"/>
      <c r="H11" s="7"/>
      <c r="I11" s="1"/>
      <c r="J11" s="257" t="s">
        <v>210</v>
      </c>
      <c r="K11" s="220"/>
      <c r="L11" s="220"/>
      <c r="M11" s="220"/>
      <c r="N11" s="220"/>
      <c r="O11" s="220"/>
      <c r="P11" s="220"/>
      <c r="Q11" s="220"/>
      <c r="R11" s="220"/>
      <c r="S11" s="220"/>
      <c r="T11" s="220"/>
      <c r="U11" t="s">
        <v>26</v>
      </c>
      <c r="W11" s="45">
        <f t="shared" si="0"/>
        <v>1</v>
      </c>
    </row>
    <row r="12" spans="1:35" ht="11.85" customHeight="1">
      <c r="A12" s="262" t="s">
        <v>211</v>
      </c>
      <c r="B12" s="205"/>
      <c r="C12" s="205" t="s">
        <v>212</v>
      </c>
      <c r="D12" s="205"/>
      <c r="E12" s="147"/>
      <c r="F12" s="24"/>
      <c r="G12" s="24"/>
      <c r="H12" s="8"/>
      <c r="I12" s="8"/>
      <c r="J12" s="315" t="s">
        <v>213</v>
      </c>
      <c r="K12" s="315"/>
      <c r="L12" s="315"/>
      <c r="M12" s="315"/>
      <c r="N12" s="315"/>
      <c r="O12" s="315"/>
      <c r="P12" s="315"/>
      <c r="Q12" s="315"/>
      <c r="R12" s="315"/>
      <c r="S12" s="315"/>
      <c r="T12" s="315"/>
      <c r="W12" s="45">
        <f t="shared" si="0"/>
        <v>1</v>
      </c>
    </row>
    <row r="13" spans="1:35" ht="11.85" customHeight="1">
      <c r="A13" s="263"/>
      <c r="B13" s="206"/>
      <c r="C13" s="206"/>
      <c r="D13" s="206"/>
      <c r="E13" s="145"/>
      <c r="F13" s="15"/>
      <c r="G13" s="15"/>
      <c r="H13" s="9"/>
      <c r="I13" s="9"/>
      <c r="J13" s="206" t="s">
        <v>214</v>
      </c>
      <c r="K13" s="206"/>
      <c r="L13" s="206"/>
      <c r="M13" s="206"/>
      <c r="N13" s="206"/>
      <c r="O13" s="206"/>
      <c r="P13" s="206"/>
      <c r="Q13" s="206"/>
      <c r="R13" s="206"/>
      <c r="S13" s="206"/>
      <c r="T13" s="206"/>
      <c r="U13" t="b">
        <v>0</v>
      </c>
      <c r="V13" t="b">
        <v>0</v>
      </c>
      <c r="W13" s="45">
        <f t="shared" si="0"/>
        <v>1</v>
      </c>
    </row>
    <row r="14" spans="1:35" ht="35.85" customHeight="1">
      <c r="A14" s="263"/>
      <c r="B14" s="206"/>
      <c r="C14" s="206"/>
      <c r="D14" s="206"/>
      <c r="E14" s="145"/>
      <c r="F14" s="15"/>
      <c r="G14" s="15"/>
      <c r="H14" s="9"/>
      <c r="I14" s="9"/>
      <c r="J14" s="206" t="s">
        <v>215</v>
      </c>
      <c r="K14" s="206"/>
      <c r="L14" s="206"/>
      <c r="M14" s="206"/>
      <c r="N14" s="206"/>
      <c r="O14" s="206"/>
      <c r="P14" s="206"/>
      <c r="Q14" s="206"/>
      <c r="R14" s="206"/>
      <c r="S14" s="206"/>
      <c r="T14" s="206"/>
      <c r="U14" t="b">
        <v>0</v>
      </c>
      <c r="V14" t="b">
        <v>0</v>
      </c>
      <c r="W14" s="45">
        <f t="shared" si="0"/>
        <v>1</v>
      </c>
    </row>
    <row r="15" spans="1:35" ht="23.85" customHeight="1">
      <c r="A15" s="263"/>
      <c r="B15" s="206"/>
      <c r="C15" s="206"/>
      <c r="D15" s="206"/>
      <c r="E15" s="145"/>
      <c r="F15" s="15"/>
      <c r="G15" s="15"/>
      <c r="H15" s="9"/>
      <c r="I15" s="9"/>
      <c r="J15" s="206" t="s">
        <v>216</v>
      </c>
      <c r="K15" s="206"/>
      <c r="L15" s="206"/>
      <c r="M15" s="206"/>
      <c r="N15" s="206"/>
      <c r="O15" s="206"/>
      <c r="P15" s="206"/>
      <c r="Q15" s="206"/>
      <c r="R15" s="206"/>
      <c r="S15" s="206"/>
      <c r="T15" s="206"/>
      <c r="U15" t="b">
        <v>0</v>
      </c>
      <c r="V15" t="b">
        <v>0</v>
      </c>
      <c r="W15" s="45">
        <f t="shared" si="0"/>
        <v>1</v>
      </c>
    </row>
    <row r="16" spans="1:35" ht="11.85" customHeight="1">
      <c r="A16" s="154"/>
      <c r="B16" s="145"/>
      <c r="C16" s="145"/>
      <c r="D16" s="145"/>
      <c r="E16" s="145"/>
      <c r="F16" s="15"/>
      <c r="G16" s="15"/>
      <c r="H16" s="9"/>
      <c r="I16" s="9"/>
      <c r="J16" s="206" t="s">
        <v>217</v>
      </c>
      <c r="K16" s="206"/>
      <c r="L16" s="206"/>
      <c r="M16" s="206"/>
      <c r="N16" s="206"/>
      <c r="O16" s="206"/>
      <c r="P16" s="206"/>
      <c r="Q16" s="206"/>
      <c r="R16" s="206"/>
      <c r="S16" s="206"/>
      <c r="T16" s="206"/>
      <c r="U16" t="b">
        <v>0</v>
      </c>
      <c r="V16" t="b">
        <v>0</v>
      </c>
      <c r="W16" s="45">
        <f t="shared" si="0"/>
        <v>1</v>
      </c>
    </row>
    <row r="17" spans="1:23" ht="35.85" customHeight="1">
      <c r="A17" s="154"/>
      <c r="B17" s="145"/>
      <c r="C17" s="145"/>
      <c r="D17" s="145"/>
      <c r="E17" s="145"/>
      <c r="F17" s="15"/>
      <c r="G17" s="15"/>
      <c r="H17" s="9"/>
      <c r="I17" s="9"/>
      <c r="J17" s="207" t="s">
        <v>218</v>
      </c>
      <c r="K17" s="207"/>
      <c r="L17" s="207"/>
      <c r="M17" s="207"/>
      <c r="N17" s="207"/>
      <c r="O17" s="207"/>
      <c r="P17" s="207"/>
      <c r="Q17" s="207"/>
      <c r="R17" s="207"/>
      <c r="S17" s="207"/>
      <c r="T17" s="207"/>
      <c r="U17" t="b">
        <v>0</v>
      </c>
      <c r="V17" t="b">
        <v>0</v>
      </c>
      <c r="W17" s="45">
        <f t="shared" si="0"/>
        <v>1</v>
      </c>
    </row>
    <row r="18" spans="1:23" ht="11.85" customHeight="1">
      <c r="A18" s="247" t="s">
        <v>219</v>
      </c>
      <c r="B18" s="247"/>
      <c r="C18" s="208" t="s">
        <v>220</v>
      </c>
      <c r="D18" s="210"/>
      <c r="E18" s="151"/>
      <c r="F18" s="17"/>
      <c r="G18" s="17"/>
      <c r="H18" s="11"/>
      <c r="I18" s="56"/>
      <c r="J18" s="312" t="s">
        <v>221</v>
      </c>
      <c r="K18" s="313"/>
      <c r="L18" s="313"/>
      <c r="M18" s="313"/>
      <c r="N18" s="313"/>
      <c r="O18" s="313"/>
      <c r="P18" s="313"/>
      <c r="Q18" s="313"/>
      <c r="R18" s="313"/>
      <c r="S18" s="313"/>
      <c r="T18" s="313"/>
      <c r="W18" s="45">
        <f t="shared" si="0"/>
        <v>1</v>
      </c>
    </row>
    <row r="19" spans="1:23" ht="11.85" customHeight="1">
      <c r="A19" s="249"/>
      <c r="B19" s="249"/>
      <c r="C19" s="211"/>
      <c r="D19" s="213"/>
      <c r="E19" s="152"/>
      <c r="F19" s="18"/>
      <c r="G19" s="18"/>
      <c r="H19" s="5"/>
      <c r="I19" s="50"/>
      <c r="J19" s="211" t="s">
        <v>222</v>
      </c>
      <c r="K19" s="212"/>
      <c r="L19" s="212"/>
      <c r="M19" s="212"/>
      <c r="N19" s="212"/>
      <c r="O19" s="212"/>
      <c r="P19" s="212"/>
      <c r="Q19" s="212"/>
      <c r="R19" s="212"/>
      <c r="S19" s="212"/>
      <c r="T19" s="212"/>
      <c r="U19" t="b">
        <v>0</v>
      </c>
      <c r="V19" t="b">
        <v>0</v>
      </c>
      <c r="W19" s="45">
        <f t="shared" si="0"/>
        <v>1</v>
      </c>
    </row>
    <row r="20" spans="1:23" ht="11.85" customHeight="1">
      <c r="A20" s="249"/>
      <c r="B20" s="249"/>
      <c r="C20" s="211"/>
      <c r="D20" s="213"/>
      <c r="E20" s="152"/>
      <c r="F20" s="18"/>
      <c r="G20" s="18"/>
      <c r="H20" s="5"/>
      <c r="I20" s="50"/>
      <c r="J20" s="211" t="s">
        <v>223</v>
      </c>
      <c r="K20" s="212"/>
      <c r="L20" s="212"/>
      <c r="M20" s="212"/>
      <c r="N20" s="212"/>
      <c r="O20" s="212"/>
      <c r="P20" s="212"/>
      <c r="Q20" s="212"/>
      <c r="R20" s="212"/>
      <c r="S20" s="212"/>
      <c r="T20" s="212"/>
      <c r="U20" t="b">
        <v>0</v>
      </c>
      <c r="V20" t="b">
        <v>0</v>
      </c>
      <c r="W20" s="45">
        <f t="shared" si="0"/>
        <v>1</v>
      </c>
    </row>
    <row r="21" spans="1:23" ht="11.85" customHeight="1">
      <c r="A21" s="249"/>
      <c r="B21" s="249"/>
      <c r="C21" s="211"/>
      <c r="D21" s="213"/>
      <c r="E21" s="152"/>
      <c r="F21" s="18"/>
      <c r="G21" s="18"/>
      <c r="H21" s="5"/>
      <c r="I21" s="50"/>
      <c r="J21" s="211" t="s">
        <v>224</v>
      </c>
      <c r="K21" s="212"/>
      <c r="L21" s="212"/>
      <c r="M21" s="212"/>
      <c r="N21" s="212"/>
      <c r="O21" s="212"/>
      <c r="P21" s="212"/>
      <c r="Q21" s="212"/>
      <c r="R21" s="212"/>
      <c r="S21" s="212"/>
      <c r="T21" s="212"/>
      <c r="U21" t="b">
        <v>0</v>
      </c>
      <c r="V21" t="b">
        <v>0</v>
      </c>
      <c r="W21" s="45">
        <f t="shared" si="0"/>
        <v>1</v>
      </c>
    </row>
    <row r="22" spans="1:23" ht="11.85" customHeight="1">
      <c r="A22" s="153"/>
      <c r="B22" s="153"/>
      <c r="C22" s="211"/>
      <c r="D22" s="213"/>
      <c r="E22" s="153"/>
      <c r="F22" s="21"/>
      <c r="G22" s="21"/>
      <c r="H22" s="22"/>
      <c r="I22" s="50"/>
      <c r="J22" s="211" t="s">
        <v>225</v>
      </c>
      <c r="K22" s="212"/>
      <c r="L22" s="212"/>
      <c r="M22" s="212"/>
      <c r="N22" s="212"/>
      <c r="O22" s="212"/>
      <c r="P22" s="212"/>
      <c r="Q22" s="212"/>
      <c r="R22" s="212"/>
      <c r="S22" s="212"/>
      <c r="T22" s="212"/>
      <c r="U22" t="b">
        <v>0</v>
      </c>
      <c r="V22" t="b">
        <v>0</v>
      </c>
      <c r="W22" s="45">
        <f t="shared" si="0"/>
        <v>1</v>
      </c>
    </row>
    <row r="23" spans="1:23" ht="23.85" customHeight="1">
      <c r="A23" s="158"/>
      <c r="B23" s="158"/>
      <c r="C23" s="257"/>
      <c r="D23" s="221"/>
      <c r="E23" s="158"/>
      <c r="F23" s="19"/>
      <c r="G23" s="19"/>
      <c r="H23" s="12"/>
      <c r="I23" s="57"/>
      <c r="J23" s="318" t="s">
        <v>226</v>
      </c>
      <c r="K23" s="319"/>
      <c r="L23" s="319"/>
      <c r="M23" s="319"/>
      <c r="N23" s="319"/>
      <c r="O23" s="319"/>
      <c r="P23" s="319"/>
      <c r="Q23" s="319"/>
      <c r="R23" s="319"/>
      <c r="S23" s="319"/>
      <c r="T23" s="319"/>
      <c r="U23" t="b">
        <v>0</v>
      </c>
      <c r="V23" t="b">
        <v>0</v>
      </c>
      <c r="W23" s="45">
        <f t="shared" si="0"/>
        <v>1</v>
      </c>
    </row>
    <row r="24" spans="1:23" ht="11.85" customHeight="1">
      <c r="A24" s="262" t="s">
        <v>227</v>
      </c>
      <c r="B24" s="205"/>
      <c r="C24" s="205" t="s">
        <v>228</v>
      </c>
      <c r="D24" s="205"/>
      <c r="E24" s="147"/>
      <c r="F24" s="14"/>
      <c r="G24" s="14"/>
      <c r="H24" s="8"/>
      <c r="I24" s="8"/>
      <c r="J24" s="315" t="s">
        <v>229</v>
      </c>
      <c r="K24" s="315"/>
      <c r="L24" s="315"/>
      <c r="M24" s="315"/>
      <c r="N24" s="315"/>
      <c r="O24" s="315"/>
      <c r="P24" s="315"/>
      <c r="Q24" s="315"/>
      <c r="R24" s="315"/>
      <c r="S24" s="315"/>
      <c r="T24" s="315"/>
      <c r="W24" s="45">
        <f t="shared" si="0"/>
        <v>1</v>
      </c>
    </row>
    <row r="25" spans="1:23" ht="11.85" customHeight="1">
      <c r="A25" s="263"/>
      <c r="B25" s="206"/>
      <c r="C25" s="206"/>
      <c r="D25" s="206"/>
      <c r="E25" s="145"/>
      <c r="F25" s="44"/>
      <c r="G25" s="44"/>
      <c r="H25" s="9"/>
      <c r="I25" s="9"/>
      <c r="J25" s="206" t="s">
        <v>230</v>
      </c>
      <c r="K25" s="206"/>
      <c r="L25" s="206"/>
      <c r="M25" s="206"/>
      <c r="N25" s="206"/>
      <c r="O25" s="206"/>
      <c r="P25" s="206"/>
      <c r="Q25" s="206"/>
      <c r="R25" s="206"/>
      <c r="S25" s="206"/>
      <c r="T25" s="206"/>
      <c r="U25" t="b">
        <v>0</v>
      </c>
      <c r="V25" t="b">
        <v>0</v>
      </c>
      <c r="W25" s="45">
        <f t="shared" si="0"/>
        <v>1</v>
      </c>
    </row>
    <row r="26" spans="1:23" ht="11.85" customHeight="1">
      <c r="A26" s="263"/>
      <c r="B26" s="206"/>
      <c r="C26" s="206"/>
      <c r="D26" s="206"/>
      <c r="E26" s="145"/>
      <c r="F26" s="44"/>
      <c r="G26" s="44"/>
      <c r="H26" s="9"/>
      <c r="I26" s="9"/>
      <c r="J26" s="206" t="s">
        <v>231</v>
      </c>
      <c r="K26" s="206"/>
      <c r="L26" s="206"/>
      <c r="M26" s="206"/>
      <c r="N26" s="206"/>
      <c r="O26" s="206"/>
      <c r="P26" s="206"/>
      <c r="Q26" s="206"/>
      <c r="R26" s="206"/>
      <c r="S26" s="206"/>
      <c r="T26" s="206"/>
      <c r="U26" t="b">
        <v>0</v>
      </c>
      <c r="V26" t="b">
        <v>0</v>
      </c>
      <c r="W26" s="45">
        <f t="shared" si="0"/>
        <v>1</v>
      </c>
    </row>
    <row r="27" spans="1:23" ht="11.85" customHeight="1">
      <c r="A27" s="263"/>
      <c r="B27" s="206"/>
      <c r="C27" s="206"/>
      <c r="D27" s="206"/>
      <c r="E27" s="145"/>
      <c r="F27" s="44"/>
      <c r="G27" s="44"/>
      <c r="H27" s="9"/>
      <c r="I27" s="9"/>
      <c r="J27" s="206" t="s">
        <v>232</v>
      </c>
      <c r="K27" s="206"/>
      <c r="L27" s="206"/>
      <c r="M27" s="206"/>
      <c r="N27" s="206"/>
      <c r="O27" s="206"/>
      <c r="P27" s="206"/>
      <c r="Q27" s="206"/>
      <c r="R27" s="206"/>
      <c r="S27" s="206"/>
      <c r="T27" s="206"/>
      <c r="U27" t="b">
        <v>0</v>
      </c>
      <c r="V27" t="b">
        <v>0</v>
      </c>
      <c r="W27" s="45">
        <f t="shared" si="0"/>
        <v>1</v>
      </c>
    </row>
    <row r="28" spans="1:23" ht="35.85" customHeight="1">
      <c r="A28" s="264"/>
      <c r="B28" s="219"/>
      <c r="C28" s="219"/>
      <c r="D28" s="219"/>
      <c r="E28" s="146"/>
      <c r="F28" s="150"/>
      <c r="G28" s="150"/>
      <c r="H28" s="81"/>
      <c r="I28" s="81"/>
      <c r="J28" s="219" t="s">
        <v>233</v>
      </c>
      <c r="K28" s="219"/>
      <c r="L28" s="219"/>
      <c r="M28" s="219"/>
      <c r="N28" s="219"/>
      <c r="O28" s="219"/>
      <c r="P28" s="219"/>
      <c r="Q28" s="219"/>
      <c r="R28" s="219"/>
      <c r="S28" s="219"/>
      <c r="T28" s="219"/>
      <c r="U28" t="b">
        <v>0</v>
      </c>
      <c r="V28" t="b">
        <v>0</v>
      </c>
      <c r="W28" s="45">
        <f t="shared" si="0"/>
        <v>1</v>
      </c>
    </row>
    <row r="29" spans="1:23" ht="63.75" customHeight="1">
      <c r="U29"/>
      <c r="V29"/>
      <c r="W29"/>
    </row>
    <row r="30" spans="1:23" ht="19.5" customHeight="1">
      <c r="A30" s="156" t="s">
        <v>234</v>
      </c>
      <c r="B30" s="82"/>
      <c r="C30" s="82"/>
      <c r="D30" s="82"/>
      <c r="E30" s="82"/>
      <c r="F30" s="82"/>
      <c r="G30" s="82"/>
      <c r="H30" s="82"/>
      <c r="I30" s="82"/>
      <c r="J30" s="82"/>
      <c r="K30" s="82"/>
      <c r="L30" s="82"/>
      <c r="M30" s="82"/>
      <c r="N30" s="82"/>
      <c r="O30" s="82"/>
      <c r="P30" s="82"/>
      <c r="Q30" s="82"/>
      <c r="R30" s="82"/>
      <c r="S30" s="82"/>
      <c r="T30" s="82"/>
    </row>
    <row r="31" spans="1:23" ht="15" customHeight="1">
      <c r="A31" s="30" t="s">
        <v>39</v>
      </c>
      <c r="B31" s="30"/>
      <c r="C31" s="30" t="s">
        <v>40</v>
      </c>
      <c r="D31" s="30"/>
      <c r="E31" s="30"/>
      <c r="F31" s="201" t="s">
        <v>41</v>
      </c>
      <c r="G31" s="201"/>
      <c r="H31" s="30"/>
      <c r="I31" s="30"/>
      <c r="J31" s="30" t="s">
        <v>42</v>
      </c>
      <c r="K31" s="30"/>
      <c r="L31" s="30"/>
      <c r="M31" s="30"/>
      <c r="N31" s="30"/>
      <c r="O31" s="30"/>
      <c r="P31" s="30"/>
      <c r="Q31" s="30"/>
      <c r="R31" s="30"/>
      <c r="S31" s="30"/>
      <c r="T31" s="30"/>
    </row>
    <row r="32" spans="1:23" ht="15" customHeight="1">
      <c r="A32" s="30"/>
      <c r="B32" s="30"/>
      <c r="C32" s="30"/>
      <c r="D32" s="30"/>
      <c r="E32" s="30"/>
      <c r="F32" s="31" t="s">
        <v>43</v>
      </c>
      <c r="G32" s="31" t="s">
        <v>44</v>
      </c>
      <c r="H32" s="58" t="s">
        <v>45</v>
      </c>
      <c r="I32" s="58" t="s">
        <v>46</v>
      </c>
      <c r="J32" s="30"/>
      <c r="K32" s="30"/>
      <c r="L32" s="30"/>
      <c r="M32" s="30"/>
      <c r="N32" s="30"/>
      <c r="O32" s="30"/>
      <c r="P32" s="30"/>
      <c r="Q32" s="30"/>
      <c r="R32" s="30"/>
      <c r="S32" s="30"/>
      <c r="T32" s="30"/>
    </row>
    <row r="33" spans="1:23" ht="11.85" customHeight="1">
      <c r="A33" s="247" t="s">
        <v>235</v>
      </c>
      <c r="B33" s="247"/>
      <c r="C33" s="247" t="s">
        <v>236</v>
      </c>
      <c r="D33" s="247"/>
      <c r="E33" s="151"/>
      <c r="F33" s="17"/>
      <c r="G33" s="17"/>
      <c r="H33" s="11"/>
      <c r="I33" s="56"/>
      <c r="J33" s="312" t="s">
        <v>229</v>
      </c>
      <c r="K33" s="313"/>
      <c r="L33" s="313"/>
      <c r="M33" s="313"/>
      <c r="N33" s="313"/>
      <c r="O33" s="313"/>
      <c r="P33" s="313"/>
      <c r="Q33" s="313"/>
      <c r="R33" s="313"/>
      <c r="S33" s="313"/>
      <c r="T33" s="313"/>
    </row>
    <row r="34" spans="1:23" ht="23.85" customHeight="1">
      <c r="A34" s="249"/>
      <c r="B34" s="249"/>
      <c r="C34" s="249"/>
      <c r="D34" s="249"/>
      <c r="E34" s="152"/>
      <c r="F34" s="18"/>
      <c r="G34" s="18"/>
      <c r="H34" s="5"/>
      <c r="I34" s="50"/>
      <c r="J34" s="211" t="s">
        <v>237</v>
      </c>
      <c r="K34" s="212"/>
      <c r="L34" s="212"/>
      <c r="M34" s="212"/>
      <c r="N34" s="212"/>
      <c r="O34" s="212"/>
      <c r="P34" s="212"/>
      <c r="Q34" s="212"/>
      <c r="R34" s="212"/>
      <c r="S34" s="212"/>
      <c r="T34" s="212"/>
      <c r="U34" t="b">
        <v>0</v>
      </c>
      <c r="V34" t="b">
        <v>0</v>
      </c>
      <c r="W34" s="45">
        <f t="shared" ref="W34:W50" si="1">IF(AND(U34=TRUE,V34=TRUE),0,1)</f>
        <v>1</v>
      </c>
    </row>
    <row r="35" spans="1:23" ht="11.85" customHeight="1">
      <c r="A35" s="249"/>
      <c r="B35" s="249"/>
      <c r="C35" s="249"/>
      <c r="D35" s="249"/>
      <c r="E35" s="152"/>
      <c r="F35" s="18"/>
      <c r="G35" s="18"/>
      <c r="H35" s="5"/>
      <c r="I35" s="50"/>
      <c r="J35" s="211" t="s">
        <v>238</v>
      </c>
      <c r="K35" s="212"/>
      <c r="L35" s="212"/>
      <c r="M35" s="212"/>
      <c r="N35" s="212"/>
      <c r="O35" s="212"/>
      <c r="P35" s="212"/>
      <c r="Q35" s="212"/>
      <c r="R35" s="212"/>
      <c r="S35" s="212"/>
      <c r="T35" s="212"/>
      <c r="U35" t="b">
        <v>0</v>
      </c>
      <c r="V35" t="b">
        <v>0</v>
      </c>
      <c r="W35" s="45">
        <f t="shared" si="1"/>
        <v>1</v>
      </c>
    </row>
    <row r="36" spans="1:23" ht="23.85" customHeight="1">
      <c r="A36" s="249"/>
      <c r="B36" s="249"/>
      <c r="C36" s="249"/>
      <c r="D36" s="249"/>
      <c r="E36" s="152"/>
      <c r="F36" s="18"/>
      <c r="G36" s="18"/>
      <c r="H36" s="5"/>
      <c r="I36" s="50"/>
      <c r="J36" s="211" t="s">
        <v>239</v>
      </c>
      <c r="K36" s="212"/>
      <c r="L36" s="212"/>
      <c r="M36" s="212"/>
      <c r="N36" s="212"/>
      <c r="O36" s="212"/>
      <c r="P36" s="212"/>
      <c r="Q36" s="212"/>
      <c r="R36" s="212"/>
      <c r="S36" s="212"/>
      <c r="T36" s="212"/>
      <c r="U36" t="b">
        <v>0</v>
      </c>
      <c r="V36" t="b">
        <v>0</v>
      </c>
      <c r="W36" s="45">
        <f t="shared" si="1"/>
        <v>1</v>
      </c>
    </row>
    <row r="37" spans="1:23" ht="11.85" customHeight="1">
      <c r="A37" s="249"/>
      <c r="B37" s="249"/>
      <c r="C37" s="249"/>
      <c r="D37" s="249"/>
      <c r="E37" s="152"/>
      <c r="F37" s="18"/>
      <c r="G37" s="18"/>
      <c r="H37" s="5"/>
      <c r="I37" s="50"/>
      <c r="J37" s="211" t="s">
        <v>240</v>
      </c>
      <c r="K37" s="212"/>
      <c r="L37" s="212"/>
      <c r="M37" s="212"/>
      <c r="N37" s="212"/>
      <c r="O37" s="212"/>
      <c r="P37" s="212"/>
      <c r="Q37" s="212"/>
      <c r="R37" s="212"/>
      <c r="S37" s="212"/>
      <c r="T37" s="212"/>
      <c r="U37" t="b">
        <v>0</v>
      </c>
      <c r="V37" t="b">
        <v>0</v>
      </c>
      <c r="W37" s="45">
        <f t="shared" si="1"/>
        <v>1</v>
      </c>
    </row>
    <row r="38" spans="1:23" ht="23.85" customHeight="1">
      <c r="A38" s="249"/>
      <c r="B38" s="249"/>
      <c r="C38" s="249"/>
      <c r="D38" s="249"/>
      <c r="E38" s="152"/>
      <c r="F38" s="18"/>
      <c r="G38" s="18"/>
      <c r="H38" s="5"/>
      <c r="I38" s="73"/>
      <c r="J38" s="257" t="s">
        <v>241</v>
      </c>
      <c r="K38" s="220"/>
      <c r="L38" s="220"/>
      <c r="M38" s="220"/>
      <c r="N38" s="220"/>
      <c r="O38" s="220"/>
      <c r="P38" s="220"/>
      <c r="Q38" s="220"/>
      <c r="R38" s="220"/>
      <c r="S38" s="220"/>
      <c r="T38" s="220"/>
      <c r="U38" t="b">
        <v>0</v>
      </c>
      <c r="V38" t="b">
        <v>0</v>
      </c>
      <c r="W38" s="45">
        <f t="shared" si="1"/>
        <v>1</v>
      </c>
    </row>
    <row r="39" spans="1:23" ht="11.85" customHeight="1">
      <c r="A39" s="265" t="s">
        <v>242</v>
      </c>
      <c r="B39" s="266"/>
      <c r="C39" s="266" t="s">
        <v>243</v>
      </c>
      <c r="D39" s="266"/>
      <c r="E39" s="155"/>
      <c r="F39" s="20"/>
      <c r="G39" s="20"/>
      <c r="H39" s="13"/>
      <c r="I39" s="9"/>
      <c r="J39" s="315" t="s">
        <v>229</v>
      </c>
      <c r="K39" s="315"/>
      <c r="L39" s="315"/>
      <c r="M39" s="315"/>
      <c r="N39" s="315"/>
      <c r="O39" s="315"/>
      <c r="P39" s="315"/>
      <c r="Q39" s="315"/>
      <c r="R39" s="315"/>
      <c r="S39" s="315"/>
      <c r="T39" s="315"/>
      <c r="W39" s="45">
        <f t="shared" si="1"/>
        <v>1</v>
      </c>
    </row>
    <row r="40" spans="1:23" ht="11.85" customHeight="1">
      <c r="A40" s="263"/>
      <c r="B40" s="206"/>
      <c r="C40" s="206"/>
      <c r="D40" s="206"/>
      <c r="E40" s="145"/>
      <c r="F40" s="44"/>
      <c r="G40" s="44"/>
      <c r="H40" s="9"/>
      <c r="I40" s="9"/>
      <c r="J40" s="206" t="s">
        <v>244</v>
      </c>
      <c r="K40" s="206"/>
      <c r="L40" s="206"/>
      <c r="M40" s="206"/>
      <c r="N40" s="206"/>
      <c r="O40" s="206"/>
      <c r="P40" s="206"/>
      <c r="Q40" s="206"/>
      <c r="R40" s="206"/>
      <c r="S40" s="206"/>
      <c r="T40" s="206"/>
      <c r="U40" t="b">
        <v>0</v>
      </c>
      <c r="V40" t="b">
        <v>0</v>
      </c>
      <c r="W40" s="45">
        <f t="shared" si="1"/>
        <v>1</v>
      </c>
    </row>
    <row r="41" spans="1:23" ht="11.85" customHeight="1">
      <c r="A41" s="263"/>
      <c r="B41" s="206"/>
      <c r="C41" s="206"/>
      <c r="D41" s="206"/>
      <c r="E41" s="145"/>
      <c r="F41" s="44"/>
      <c r="G41" s="44"/>
      <c r="H41" s="9"/>
      <c r="I41" s="9"/>
      <c r="J41" s="206" t="s">
        <v>245</v>
      </c>
      <c r="K41" s="206"/>
      <c r="L41" s="206"/>
      <c r="M41" s="206"/>
      <c r="N41" s="206"/>
      <c r="O41" s="206"/>
      <c r="P41" s="206"/>
      <c r="Q41" s="206"/>
      <c r="R41" s="206"/>
      <c r="S41" s="206"/>
      <c r="T41" s="206"/>
      <c r="U41" t="b">
        <v>0</v>
      </c>
      <c r="V41" t="b">
        <v>0</v>
      </c>
      <c r="W41" s="45">
        <f t="shared" si="1"/>
        <v>1</v>
      </c>
    </row>
    <row r="42" spans="1:23" ht="11.85" customHeight="1">
      <c r="A42" s="263"/>
      <c r="B42" s="206"/>
      <c r="C42" s="206"/>
      <c r="D42" s="206"/>
      <c r="E42" s="145"/>
      <c r="F42" s="44"/>
      <c r="G42" s="44"/>
      <c r="H42" s="9"/>
      <c r="I42" s="9"/>
      <c r="J42" s="206" t="s">
        <v>246</v>
      </c>
      <c r="K42" s="206"/>
      <c r="L42" s="206"/>
      <c r="M42" s="206"/>
      <c r="N42" s="206"/>
      <c r="O42" s="206"/>
      <c r="P42" s="206"/>
      <c r="Q42" s="206"/>
      <c r="R42" s="206"/>
      <c r="S42" s="206"/>
      <c r="T42" s="206"/>
      <c r="U42" t="b">
        <v>0</v>
      </c>
      <c r="V42" t="b">
        <v>0</v>
      </c>
      <c r="W42" s="45">
        <f t="shared" si="1"/>
        <v>1</v>
      </c>
    </row>
    <row r="43" spans="1:23" ht="11.85" customHeight="1">
      <c r="A43" s="263"/>
      <c r="B43" s="206"/>
      <c r="C43" s="206"/>
      <c r="D43" s="206"/>
      <c r="E43" s="145"/>
      <c r="F43" s="44"/>
      <c r="G43" s="44"/>
      <c r="H43" s="9"/>
      <c r="I43" s="9"/>
      <c r="J43" s="206" t="s">
        <v>247</v>
      </c>
      <c r="K43" s="206"/>
      <c r="L43" s="206"/>
      <c r="M43" s="206"/>
      <c r="N43" s="206"/>
      <c r="O43" s="206"/>
      <c r="P43" s="206"/>
      <c r="Q43" s="206"/>
      <c r="R43" s="206"/>
      <c r="S43" s="206"/>
      <c r="T43" s="206"/>
      <c r="U43" t="b">
        <v>0</v>
      </c>
      <c r="V43" t="b">
        <v>0</v>
      </c>
      <c r="W43" s="45">
        <f t="shared" si="1"/>
        <v>1</v>
      </c>
    </row>
    <row r="44" spans="1:23" ht="23.85" customHeight="1">
      <c r="A44" s="154"/>
      <c r="B44" s="145"/>
      <c r="C44" s="145"/>
      <c r="D44" s="145"/>
      <c r="E44" s="145"/>
      <c r="F44" s="44"/>
      <c r="G44" s="44"/>
      <c r="H44" s="9"/>
      <c r="I44" s="9"/>
      <c r="J44" s="207" t="s">
        <v>248</v>
      </c>
      <c r="K44" s="207"/>
      <c r="L44" s="207"/>
      <c r="M44" s="207"/>
      <c r="N44" s="207"/>
      <c r="O44" s="207"/>
      <c r="P44" s="207"/>
      <c r="Q44" s="207"/>
      <c r="R44" s="207"/>
      <c r="S44" s="207"/>
      <c r="T44" s="207"/>
      <c r="U44" t="b">
        <v>0</v>
      </c>
      <c r="V44" t="b">
        <v>0</v>
      </c>
      <c r="W44" s="45">
        <f t="shared" si="1"/>
        <v>1</v>
      </c>
    </row>
    <row r="45" spans="1:23" ht="11.85" customHeight="1">
      <c r="A45" s="208" t="s">
        <v>249</v>
      </c>
      <c r="B45" s="210"/>
      <c r="C45" s="208" t="s">
        <v>250</v>
      </c>
      <c r="D45" s="209"/>
      <c r="E45" s="148"/>
      <c r="F45" s="17"/>
      <c r="G45" s="17"/>
      <c r="H45" s="11"/>
      <c r="I45" s="56"/>
      <c r="J45" s="312" t="s">
        <v>251</v>
      </c>
      <c r="K45" s="313"/>
      <c r="L45" s="313"/>
      <c r="M45" s="313"/>
      <c r="N45" s="313"/>
      <c r="O45" s="313"/>
      <c r="P45" s="313"/>
      <c r="Q45" s="313"/>
      <c r="R45" s="313"/>
      <c r="S45" s="313"/>
      <c r="T45" s="313"/>
      <c r="W45" s="45">
        <f t="shared" si="1"/>
        <v>1</v>
      </c>
    </row>
    <row r="46" spans="1:23" ht="11.85" customHeight="1">
      <c r="A46" s="211"/>
      <c r="B46" s="213"/>
      <c r="C46" s="211"/>
      <c r="D46" s="212"/>
      <c r="E46" s="142"/>
      <c r="F46" s="21"/>
      <c r="G46" s="21"/>
      <c r="H46" s="22"/>
      <c r="I46" s="50"/>
      <c r="J46" s="211" t="s">
        <v>252</v>
      </c>
      <c r="K46" s="212"/>
      <c r="L46" s="212"/>
      <c r="M46" s="212"/>
      <c r="N46" s="212"/>
      <c r="O46" s="212"/>
      <c r="P46" s="212"/>
      <c r="Q46" s="212"/>
      <c r="R46" s="212"/>
      <c r="S46" s="212"/>
      <c r="T46" s="212"/>
      <c r="U46" t="b">
        <v>0</v>
      </c>
      <c r="V46" t="b">
        <v>0</v>
      </c>
      <c r="W46" s="45">
        <f t="shared" si="1"/>
        <v>1</v>
      </c>
    </row>
    <row r="47" spans="1:23" ht="11.85" customHeight="1">
      <c r="A47" s="211"/>
      <c r="B47" s="213"/>
      <c r="C47" s="211"/>
      <c r="D47" s="212"/>
      <c r="E47" s="142"/>
      <c r="F47" s="234"/>
      <c r="G47" s="233"/>
      <c r="H47" s="250"/>
      <c r="I47" s="144"/>
      <c r="J47" s="211" t="s">
        <v>253</v>
      </c>
      <c r="K47" s="212"/>
      <c r="L47" s="212"/>
      <c r="M47" s="212"/>
      <c r="N47" s="212"/>
      <c r="O47" s="212"/>
      <c r="P47" s="212"/>
      <c r="Q47" s="212"/>
      <c r="R47" s="212"/>
      <c r="S47" s="212"/>
      <c r="T47" s="212"/>
      <c r="U47" t="b">
        <v>0</v>
      </c>
      <c r="V47" t="b">
        <v>0</v>
      </c>
      <c r="W47" s="45">
        <f t="shared" si="1"/>
        <v>1</v>
      </c>
    </row>
    <row r="48" spans="1:23" ht="11.85" customHeight="1">
      <c r="A48" s="211"/>
      <c r="B48" s="213"/>
      <c r="C48" s="211"/>
      <c r="D48" s="212"/>
      <c r="E48" s="142"/>
      <c r="F48" s="211"/>
      <c r="G48" s="213"/>
      <c r="H48" s="314"/>
      <c r="I48" s="144"/>
      <c r="J48" s="211" t="s">
        <v>254</v>
      </c>
      <c r="K48" s="212"/>
      <c r="L48" s="212"/>
      <c r="M48" s="212"/>
      <c r="N48" s="212"/>
      <c r="O48" s="212"/>
      <c r="P48" s="212"/>
      <c r="Q48" s="212"/>
      <c r="R48" s="212"/>
      <c r="S48" s="212"/>
      <c r="T48" s="212"/>
      <c r="U48" t="b">
        <v>0</v>
      </c>
      <c r="V48" t="b">
        <v>0</v>
      </c>
      <c r="W48" s="45">
        <f t="shared" si="1"/>
        <v>1</v>
      </c>
    </row>
    <row r="49" spans="1:23" ht="11.85" customHeight="1">
      <c r="A49" s="211"/>
      <c r="B49" s="213"/>
      <c r="C49" s="211"/>
      <c r="D49" s="212"/>
      <c r="E49" s="142"/>
      <c r="F49" s="211"/>
      <c r="G49" s="213"/>
      <c r="H49" s="314"/>
      <c r="I49" s="144"/>
      <c r="J49" s="211" t="s">
        <v>255</v>
      </c>
      <c r="K49" s="212"/>
      <c r="L49" s="212"/>
      <c r="M49" s="212"/>
      <c r="N49" s="212"/>
      <c r="O49" s="212"/>
      <c r="P49" s="212"/>
      <c r="Q49" s="212"/>
      <c r="R49" s="212"/>
      <c r="S49" s="212"/>
      <c r="T49" s="212"/>
      <c r="U49" t="b">
        <v>0</v>
      </c>
      <c r="V49" t="b">
        <v>0</v>
      </c>
      <c r="W49" s="45">
        <f t="shared" si="1"/>
        <v>1</v>
      </c>
    </row>
    <row r="50" spans="1:23" ht="11.85" customHeight="1">
      <c r="A50" s="211"/>
      <c r="B50" s="213"/>
      <c r="C50" s="211"/>
      <c r="D50" s="212"/>
      <c r="E50" s="142"/>
      <c r="F50" s="211"/>
      <c r="G50" s="213"/>
      <c r="H50" s="314"/>
      <c r="I50" s="144"/>
      <c r="J50" s="211" t="s">
        <v>256</v>
      </c>
      <c r="K50" s="212"/>
      <c r="L50" s="212"/>
      <c r="M50" s="212"/>
      <c r="N50" s="212"/>
      <c r="O50" s="212"/>
      <c r="P50" s="212"/>
      <c r="Q50" s="212"/>
      <c r="R50" s="212"/>
      <c r="S50" s="212"/>
      <c r="T50" s="212"/>
      <c r="U50" t="b">
        <v>0</v>
      </c>
      <c r="V50" t="b">
        <v>0</v>
      </c>
      <c r="W50" s="45">
        <f t="shared" si="1"/>
        <v>1</v>
      </c>
    </row>
    <row r="51" spans="1:23" ht="11.85" customHeight="1"/>
    <row r="52" spans="1:23" ht="11.85" customHeight="1"/>
    <row r="53" spans="1:23" ht="11.85" customHeight="1"/>
    <row r="54" spans="1:23" ht="11.85" customHeight="1"/>
    <row r="55" spans="1:23" ht="23.85" customHeight="1"/>
    <row r="56" spans="1:23" ht="11.85" customHeight="1"/>
    <row r="57" spans="1:23" ht="11.85" customHeight="1"/>
    <row r="58" spans="1:23" ht="11.85" customHeight="1"/>
    <row r="59" spans="1:23" ht="11.85" customHeight="1"/>
    <row r="60" spans="1:23" ht="11.85" customHeight="1"/>
    <row r="61" spans="1:23" ht="11.85" customHeight="1"/>
  </sheetData>
  <mergeCells count="61">
    <mergeCell ref="J4:T4"/>
    <mergeCell ref="J49:T49"/>
    <mergeCell ref="J50:T50"/>
    <mergeCell ref="J37:T37"/>
    <mergeCell ref="J44:T44"/>
    <mergeCell ref="J5:T5"/>
    <mergeCell ref="J6:T6"/>
    <mergeCell ref="J7:T7"/>
    <mergeCell ref="J8:T8"/>
    <mergeCell ref="J10:T10"/>
    <mergeCell ref="J43:T43"/>
    <mergeCell ref="J45:T45"/>
    <mergeCell ref="J46:T46"/>
    <mergeCell ref="J47:T47"/>
    <mergeCell ref="J48:T48"/>
    <mergeCell ref="J39:T39"/>
    <mergeCell ref="J20:T20"/>
    <mergeCell ref="J21:T21"/>
    <mergeCell ref="J22:T22"/>
    <mergeCell ref="J23:T23"/>
    <mergeCell ref="J11:T11"/>
    <mergeCell ref="A39:B43"/>
    <mergeCell ref="C39:D43"/>
    <mergeCell ref="F31:G31"/>
    <mergeCell ref="F47:G50"/>
    <mergeCell ref="A45:B50"/>
    <mergeCell ref="C45:D50"/>
    <mergeCell ref="A33:B38"/>
    <mergeCell ref="C33:D38"/>
    <mergeCell ref="H47:H50"/>
    <mergeCell ref="J24:T24"/>
    <mergeCell ref="J25:T25"/>
    <mergeCell ref="J40:T40"/>
    <mergeCell ref="F2:G2"/>
    <mergeCell ref="J36:T36"/>
    <mergeCell ref="J38:T38"/>
    <mergeCell ref="J41:T41"/>
    <mergeCell ref="J42:T42"/>
    <mergeCell ref="J9:T9"/>
    <mergeCell ref="J12:T12"/>
    <mergeCell ref="J13:T13"/>
    <mergeCell ref="J14:T14"/>
    <mergeCell ref="J15:T15"/>
    <mergeCell ref="J16:T16"/>
    <mergeCell ref="J17:T17"/>
    <mergeCell ref="A4:B11"/>
    <mergeCell ref="C4:D11"/>
    <mergeCell ref="A12:B15"/>
    <mergeCell ref="C12:D15"/>
    <mergeCell ref="J35:T35"/>
    <mergeCell ref="C18:D23"/>
    <mergeCell ref="J26:T26"/>
    <mergeCell ref="J27:T27"/>
    <mergeCell ref="J28:T28"/>
    <mergeCell ref="J33:T33"/>
    <mergeCell ref="J34:T34"/>
    <mergeCell ref="A18:B21"/>
    <mergeCell ref="A24:B28"/>
    <mergeCell ref="C24:D28"/>
    <mergeCell ref="J18:T18"/>
    <mergeCell ref="J19:T19"/>
  </mergeCells>
  <conditionalFormatting sqref="H5:I28">
    <cfRule type="expression" dxfId="7" priority="2">
      <formula>IF($W5=0,TRUE,FALSE)</formula>
    </cfRule>
  </conditionalFormatting>
  <conditionalFormatting sqref="H34:I50">
    <cfRule type="expression" dxfId="6" priority="1">
      <formula>IF($W34=0,TRUE,FALSE)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Check Box 2">
              <controlPr defaultSize="0" autoFill="0" autoLine="0" autoPict="0">
                <anchor moveWithCells="1">
                  <from>
                    <xdr:col>7</xdr:col>
                    <xdr:colOff>28575</xdr:colOff>
                    <xdr:row>3</xdr:row>
                    <xdr:rowOff>285750</xdr:rowOff>
                  </from>
                  <to>
                    <xdr:col>8</xdr:col>
                    <xdr:colOff>142875</xdr:colOff>
                    <xdr:row>5</xdr:row>
                    <xdr:rowOff>28575</xdr:rowOff>
                  </to>
                </anchor>
              </controlPr>
            </control>
          </mc:Choice>
        </mc:AlternateContent>
        <mc:AlternateContent xmlns:mc="http://schemas.openxmlformats.org/markup-compatibility/2006">
          <mc:Choice Requires="x14">
            <control shapeId="8195" r:id="rId5" name="Check Box 3">
              <controlPr defaultSize="0" autoFill="0" autoLine="0" autoPict="0">
                <anchor moveWithCells="1">
                  <from>
                    <xdr:col>7</xdr:col>
                    <xdr:colOff>28575</xdr:colOff>
                    <xdr:row>4</xdr:row>
                    <xdr:rowOff>133350</xdr:rowOff>
                  </from>
                  <to>
                    <xdr:col>8</xdr:col>
                    <xdr:colOff>142875</xdr:colOff>
                    <xdr:row>6</xdr:row>
                    <xdr:rowOff>19050</xdr:rowOff>
                  </to>
                </anchor>
              </controlPr>
            </control>
          </mc:Choice>
        </mc:AlternateContent>
        <mc:AlternateContent xmlns:mc="http://schemas.openxmlformats.org/markup-compatibility/2006">
          <mc:Choice Requires="x14">
            <control shapeId="8196" r:id="rId6" name="Check Box 4">
              <controlPr defaultSize="0" autoFill="0" autoLine="0" autoPict="0">
                <anchor moveWithCells="1">
                  <from>
                    <xdr:col>7</xdr:col>
                    <xdr:colOff>28575</xdr:colOff>
                    <xdr:row>5</xdr:row>
                    <xdr:rowOff>114300</xdr:rowOff>
                  </from>
                  <to>
                    <xdr:col>8</xdr:col>
                    <xdr:colOff>152400</xdr:colOff>
                    <xdr:row>7</xdr:row>
                    <xdr:rowOff>9525</xdr:rowOff>
                  </to>
                </anchor>
              </controlPr>
            </control>
          </mc:Choice>
        </mc:AlternateContent>
        <mc:AlternateContent xmlns:mc="http://schemas.openxmlformats.org/markup-compatibility/2006">
          <mc:Choice Requires="x14">
            <control shapeId="8197" r:id="rId7" name="Check Box 5">
              <controlPr defaultSize="0" autoFill="0" autoLine="0" autoPict="0">
                <anchor moveWithCells="1">
                  <from>
                    <xdr:col>7</xdr:col>
                    <xdr:colOff>28575</xdr:colOff>
                    <xdr:row>6</xdr:row>
                    <xdr:rowOff>104775</xdr:rowOff>
                  </from>
                  <to>
                    <xdr:col>8</xdr:col>
                    <xdr:colOff>152400</xdr:colOff>
                    <xdr:row>8</xdr:row>
                    <xdr:rowOff>9525</xdr:rowOff>
                  </to>
                </anchor>
              </controlPr>
            </control>
          </mc:Choice>
        </mc:AlternateContent>
        <mc:AlternateContent xmlns:mc="http://schemas.openxmlformats.org/markup-compatibility/2006">
          <mc:Choice Requires="x14">
            <control shapeId="8203" r:id="rId8" name="Check Box 11">
              <controlPr defaultSize="0" autoFill="0" autoLine="0" autoPict="0">
                <anchor moveWithCells="1">
                  <from>
                    <xdr:col>7</xdr:col>
                    <xdr:colOff>28575</xdr:colOff>
                    <xdr:row>17</xdr:row>
                    <xdr:rowOff>142875</xdr:rowOff>
                  </from>
                  <to>
                    <xdr:col>8</xdr:col>
                    <xdr:colOff>152400</xdr:colOff>
                    <xdr:row>19</xdr:row>
                    <xdr:rowOff>47625</xdr:rowOff>
                  </to>
                </anchor>
              </controlPr>
            </control>
          </mc:Choice>
        </mc:AlternateContent>
        <mc:AlternateContent xmlns:mc="http://schemas.openxmlformats.org/markup-compatibility/2006">
          <mc:Choice Requires="x14">
            <control shapeId="8204" r:id="rId9" name="Check Box 12">
              <controlPr defaultSize="0" autoFill="0" autoLine="0" autoPict="0">
                <anchor moveWithCells="1">
                  <from>
                    <xdr:col>7</xdr:col>
                    <xdr:colOff>28575</xdr:colOff>
                    <xdr:row>18</xdr:row>
                    <xdr:rowOff>133350</xdr:rowOff>
                  </from>
                  <to>
                    <xdr:col>8</xdr:col>
                    <xdr:colOff>152400</xdr:colOff>
                    <xdr:row>20</xdr:row>
                    <xdr:rowOff>19050</xdr:rowOff>
                  </to>
                </anchor>
              </controlPr>
            </control>
          </mc:Choice>
        </mc:AlternateContent>
        <mc:AlternateContent xmlns:mc="http://schemas.openxmlformats.org/markup-compatibility/2006">
          <mc:Choice Requires="x14">
            <control shapeId="8205" r:id="rId10" name="Check Box 13">
              <controlPr defaultSize="0" autoFill="0" autoLine="0" autoPict="0">
                <anchor moveWithCells="1">
                  <from>
                    <xdr:col>7</xdr:col>
                    <xdr:colOff>28575</xdr:colOff>
                    <xdr:row>19</xdr:row>
                    <xdr:rowOff>133350</xdr:rowOff>
                  </from>
                  <to>
                    <xdr:col>8</xdr:col>
                    <xdr:colOff>152400</xdr:colOff>
                    <xdr:row>21</xdr:row>
                    <xdr:rowOff>19050</xdr:rowOff>
                  </to>
                </anchor>
              </controlPr>
            </control>
          </mc:Choice>
        </mc:AlternateContent>
        <mc:AlternateContent xmlns:mc="http://schemas.openxmlformats.org/markup-compatibility/2006">
          <mc:Choice Requires="x14">
            <control shapeId="8206" r:id="rId11" name="Check Box 14">
              <controlPr defaultSize="0" autoFill="0" autoLine="0" autoPict="0">
                <anchor moveWithCells="1">
                  <from>
                    <xdr:col>7</xdr:col>
                    <xdr:colOff>28575</xdr:colOff>
                    <xdr:row>20</xdr:row>
                    <xdr:rowOff>133350</xdr:rowOff>
                  </from>
                  <to>
                    <xdr:col>8</xdr:col>
                    <xdr:colOff>161925</xdr:colOff>
                    <xdr:row>22</xdr:row>
                    <xdr:rowOff>19050</xdr:rowOff>
                  </to>
                </anchor>
              </controlPr>
            </control>
          </mc:Choice>
        </mc:AlternateContent>
        <mc:AlternateContent xmlns:mc="http://schemas.openxmlformats.org/markup-compatibility/2006">
          <mc:Choice Requires="x14">
            <control shapeId="8211" r:id="rId12" name="Check Box 19">
              <controlPr defaultSize="0" autoFill="0" autoLine="0" autoPict="0">
                <anchor moveWithCells="1">
                  <from>
                    <xdr:col>7</xdr:col>
                    <xdr:colOff>28575</xdr:colOff>
                    <xdr:row>32</xdr:row>
                    <xdr:rowOff>114300</xdr:rowOff>
                  </from>
                  <to>
                    <xdr:col>8</xdr:col>
                    <xdr:colOff>152400</xdr:colOff>
                    <xdr:row>33</xdr:row>
                    <xdr:rowOff>142875</xdr:rowOff>
                  </to>
                </anchor>
              </controlPr>
            </control>
          </mc:Choice>
        </mc:AlternateContent>
        <mc:AlternateContent xmlns:mc="http://schemas.openxmlformats.org/markup-compatibility/2006">
          <mc:Choice Requires="x14">
            <control shapeId="8222" r:id="rId13" name="Check Box 30">
              <controlPr defaultSize="0" autoFill="0" autoLine="0" autoPict="0">
                <anchor moveWithCells="1">
                  <from>
                    <xdr:col>7</xdr:col>
                    <xdr:colOff>28575</xdr:colOff>
                    <xdr:row>8</xdr:row>
                    <xdr:rowOff>276225</xdr:rowOff>
                  </from>
                  <to>
                    <xdr:col>8</xdr:col>
                    <xdr:colOff>142875</xdr:colOff>
                    <xdr:row>10</xdr:row>
                    <xdr:rowOff>19050</xdr:rowOff>
                  </to>
                </anchor>
              </controlPr>
            </control>
          </mc:Choice>
        </mc:AlternateContent>
        <mc:AlternateContent xmlns:mc="http://schemas.openxmlformats.org/markup-compatibility/2006">
          <mc:Choice Requires="x14">
            <control shapeId="8223" r:id="rId14" name="Check Box 31">
              <controlPr defaultSize="0" autoFill="0" autoLine="0" autoPict="0">
                <anchor moveWithCells="1">
                  <from>
                    <xdr:col>7</xdr:col>
                    <xdr:colOff>28575</xdr:colOff>
                    <xdr:row>9</xdr:row>
                    <xdr:rowOff>133350</xdr:rowOff>
                  </from>
                  <to>
                    <xdr:col>8</xdr:col>
                    <xdr:colOff>142875</xdr:colOff>
                    <xdr:row>10</xdr:row>
                    <xdr:rowOff>161925</xdr:rowOff>
                  </to>
                </anchor>
              </controlPr>
            </control>
          </mc:Choice>
        </mc:AlternateContent>
        <mc:AlternateContent xmlns:mc="http://schemas.openxmlformats.org/markup-compatibility/2006">
          <mc:Choice Requires="x14">
            <control shapeId="8224" r:id="rId15" name="Check Box 32">
              <controlPr defaultSize="0" autoFill="0" autoLine="0" autoPict="0">
                <anchor moveWithCells="1">
                  <from>
                    <xdr:col>7</xdr:col>
                    <xdr:colOff>28575</xdr:colOff>
                    <xdr:row>11</xdr:row>
                    <xdr:rowOff>95250</xdr:rowOff>
                  </from>
                  <to>
                    <xdr:col>8</xdr:col>
                    <xdr:colOff>152400</xdr:colOff>
                    <xdr:row>13</xdr:row>
                    <xdr:rowOff>0</xdr:rowOff>
                  </to>
                </anchor>
              </controlPr>
            </control>
          </mc:Choice>
        </mc:AlternateContent>
        <mc:AlternateContent xmlns:mc="http://schemas.openxmlformats.org/markup-compatibility/2006">
          <mc:Choice Requires="x14">
            <control shapeId="8225" r:id="rId16" name="Check Box 33">
              <controlPr defaultSize="0" autoFill="0" autoLine="0" autoPict="0">
                <anchor moveWithCells="1">
                  <from>
                    <xdr:col>7</xdr:col>
                    <xdr:colOff>28575</xdr:colOff>
                    <xdr:row>12</xdr:row>
                    <xdr:rowOff>95250</xdr:rowOff>
                  </from>
                  <to>
                    <xdr:col>8</xdr:col>
                    <xdr:colOff>142875</xdr:colOff>
                    <xdr:row>13</xdr:row>
                    <xdr:rowOff>133350</xdr:rowOff>
                  </to>
                </anchor>
              </controlPr>
            </control>
          </mc:Choice>
        </mc:AlternateContent>
        <mc:AlternateContent xmlns:mc="http://schemas.openxmlformats.org/markup-compatibility/2006">
          <mc:Choice Requires="x14">
            <control shapeId="8226" r:id="rId17" name="Check Box 34">
              <controlPr defaultSize="0" autoFill="0" autoLine="0" autoPict="0">
                <anchor moveWithCells="1">
                  <from>
                    <xdr:col>7</xdr:col>
                    <xdr:colOff>28575</xdr:colOff>
                    <xdr:row>13</xdr:row>
                    <xdr:rowOff>428625</xdr:rowOff>
                  </from>
                  <to>
                    <xdr:col>8</xdr:col>
                    <xdr:colOff>152400</xdr:colOff>
                    <xdr:row>14</xdr:row>
                    <xdr:rowOff>171450</xdr:rowOff>
                  </to>
                </anchor>
              </controlPr>
            </control>
          </mc:Choice>
        </mc:AlternateContent>
        <mc:AlternateContent xmlns:mc="http://schemas.openxmlformats.org/markup-compatibility/2006">
          <mc:Choice Requires="x14">
            <control shapeId="8227" r:id="rId18" name="Check Box 35">
              <controlPr defaultSize="0" autoFill="0" autoLine="0" autoPict="0">
                <anchor moveWithCells="1">
                  <from>
                    <xdr:col>7</xdr:col>
                    <xdr:colOff>28575</xdr:colOff>
                    <xdr:row>14</xdr:row>
                    <xdr:rowOff>266700</xdr:rowOff>
                  </from>
                  <to>
                    <xdr:col>8</xdr:col>
                    <xdr:colOff>142875</xdr:colOff>
                    <xdr:row>16</xdr:row>
                    <xdr:rowOff>9525</xdr:rowOff>
                  </to>
                </anchor>
              </controlPr>
            </control>
          </mc:Choice>
        </mc:AlternateContent>
        <mc:AlternateContent xmlns:mc="http://schemas.openxmlformats.org/markup-compatibility/2006">
          <mc:Choice Requires="x14">
            <control shapeId="8228" r:id="rId19" name="Check Box 36">
              <controlPr defaultSize="0" autoFill="0" autoLine="0" autoPict="0">
                <anchor moveWithCells="1">
                  <from>
                    <xdr:col>7</xdr:col>
                    <xdr:colOff>28575</xdr:colOff>
                    <xdr:row>15</xdr:row>
                    <xdr:rowOff>123825</xdr:rowOff>
                  </from>
                  <to>
                    <xdr:col>8</xdr:col>
                    <xdr:colOff>152400</xdr:colOff>
                    <xdr:row>16</xdr:row>
                    <xdr:rowOff>161925</xdr:rowOff>
                  </to>
                </anchor>
              </controlPr>
            </control>
          </mc:Choice>
        </mc:AlternateContent>
        <mc:AlternateContent xmlns:mc="http://schemas.openxmlformats.org/markup-compatibility/2006">
          <mc:Choice Requires="x14">
            <control shapeId="8230" r:id="rId20" name="Check Box 38">
              <controlPr defaultSize="0" autoFill="0" autoLine="0" autoPict="0">
                <anchor moveWithCells="1">
                  <from>
                    <xdr:col>7</xdr:col>
                    <xdr:colOff>28575</xdr:colOff>
                    <xdr:row>23</xdr:row>
                    <xdr:rowOff>123825</xdr:rowOff>
                  </from>
                  <to>
                    <xdr:col>8</xdr:col>
                    <xdr:colOff>152400</xdr:colOff>
                    <xdr:row>25</xdr:row>
                    <xdr:rowOff>9525</xdr:rowOff>
                  </to>
                </anchor>
              </controlPr>
            </control>
          </mc:Choice>
        </mc:AlternateContent>
        <mc:AlternateContent xmlns:mc="http://schemas.openxmlformats.org/markup-compatibility/2006">
          <mc:Choice Requires="x14">
            <control shapeId="8231" r:id="rId21" name="Check Box 39">
              <controlPr defaultSize="0" autoFill="0" autoLine="0" autoPict="0">
                <anchor moveWithCells="1">
                  <from>
                    <xdr:col>7</xdr:col>
                    <xdr:colOff>28575</xdr:colOff>
                    <xdr:row>24</xdr:row>
                    <xdr:rowOff>114300</xdr:rowOff>
                  </from>
                  <to>
                    <xdr:col>8</xdr:col>
                    <xdr:colOff>152400</xdr:colOff>
                    <xdr:row>26</xdr:row>
                    <xdr:rowOff>9525</xdr:rowOff>
                  </to>
                </anchor>
              </controlPr>
            </control>
          </mc:Choice>
        </mc:AlternateContent>
        <mc:AlternateContent xmlns:mc="http://schemas.openxmlformats.org/markup-compatibility/2006">
          <mc:Choice Requires="x14">
            <control shapeId="8232" r:id="rId22" name="Check Box 40">
              <controlPr defaultSize="0" autoFill="0" autoLine="0" autoPict="0">
                <anchor moveWithCells="1">
                  <from>
                    <xdr:col>7</xdr:col>
                    <xdr:colOff>28575</xdr:colOff>
                    <xdr:row>25</xdr:row>
                    <xdr:rowOff>123825</xdr:rowOff>
                  </from>
                  <to>
                    <xdr:col>8</xdr:col>
                    <xdr:colOff>152400</xdr:colOff>
                    <xdr:row>27</xdr:row>
                    <xdr:rowOff>9525</xdr:rowOff>
                  </to>
                </anchor>
              </controlPr>
            </control>
          </mc:Choice>
        </mc:AlternateContent>
        <mc:AlternateContent xmlns:mc="http://schemas.openxmlformats.org/markup-compatibility/2006">
          <mc:Choice Requires="x14">
            <control shapeId="8233" r:id="rId23" name="Check Box 41">
              <controlPr defaultSize="0" autoFill="0" autoLine="0" autoPict="0">
                <anchor moveWithCells="1">
                  <from>
                    <xdr:col>7</xdr:col>
                    <xdr:colOff>28575</xdr:colOff>
                    <xdr:row>26</xdr:row>
                    <xdr:rowOff>114300</xdr:rowOff>
                  </from>
                  <to>
                    <xdr:col>8</xdr:col>
                    <xdr:colOff>161925</xdr:colOff>
                    <xdr:row>27</xdr:row>
                    <xdr:rowOff>152400</xdr:rowOff>
                  </to>
                </anchor>
              </controlPr>
            </control>
          </mc:Choice>
        </mc:AlternateContent>
        <mc:AlternateContent xmlns:mc="http://schemas.openxmlformats.org/markup-compatibility/2006">
          <mc:Choice Requires="x14">
            <control shapeId="8235" r:id="rId24" name="Check Box 43">
              <controlPr defaultSize="0" autoFill="0" autoLine="0" autoPict="0">
                <anchor moveWithCells="1">
                  <from>
                    <xdr:col>7</xdr:col>
                    <xdr:colOff>28575</xdr:colOff>
                    <xdr:row>33</xdr:row>
                    <xdr:rowOff>285750</xdr:rowOff>
                  </from>
                  <to>
                    <xdr:col>8</xdr:col>
                    <xdr:colOff>142875</xdr:colOff>
                    <xdr:row>35</xdr:row>
                    <xdr:rowOff>19050</xdr:rowOff>
                  </to>
                </anchor>
              </controlPr>
            </control>
          </mc:Choice>
        </mc:AlternateContent>
        <mc:AlternateContent xmlns:mc="http://schemas.openxmlformats.org/markup-compatibility/2006">
          <mc:Choice Requires="x14">
            <control shapeId="8236" r:id="rId25" name="Check Box 44">
              <controlPr defaultSize="0" autoFill="0" autoLine="0" autoPict="0">
                <anchor moveWithCells="1">
                  <from>
                    <xdr:col>7</xdr:col>
                    <xdr:colOff>28575</xdr:colOff>
                    <xdr:row>34</xdr:row>
                    <xdr:rowOff>133350</xdr:rowOff>
                  </from>
                  <to>
                    <xdr:col>8</xdr:col>
                    <xdr:colOff>142875</xdr:colOff>
                    <xdr:row>35</xdr:row>
                    <xdr:rowOff>161925</xdr:rowOff>
                  </to>
                </anchor>
              </controlPr>
            </control>
          </mc:Choice>
        </mc:AlternateContent>
        <mc:AlternateContent xmlns:mc="http://schemas.openxmlformats.org/markup-compatibility/2006">
          <mc:Choice Requires="x14">
            <control shapeId="8237" r:id="rId26" name="Check Box 45">
              <controlPr defaultSize="0" autoFill="0" autoLine="0" autoPict="0">
                <anchor moveWithCells="1">
                  <from>
                    <xdr:col>7</xdr:col>
                    <xdr:colOff>28575</xdr:colOff>
                    <xdr:row>36</xdr:row>
                    <xdr:rowOff>123825</xdr:rowOff>
                  </from>
                  <to>
                    <xdr:col>8</xdr:col>
                    <xdr:colOff>142875</xdr:colOff>
                    <xdr:row>37</xdr:row>
                    <xdr:rowOff>161925</xdr:rowOff>
                  </to>
                </anchor>
              </controlPr>
            </control>
          </mc:Choice>
        </mc:AlternateContent>
        <mc:AlternateContent xmlns:mc="http://schemas.openxmlformats.org/markup-compatibility/2006">
          <mc:Choice Requires="x14">
            <control shapeId="8238" r:id="rId27" name="Check Box 46">
              <controlPr defaultSize="0" autoFill="0" autoLine="0" autoPict="0">
                <anchor moveWithCells="1">
                  <from>
                    <xdr:col>7</xdr:col>
                    <xdr:colOff>28575</xdr:colOff>
                    <xdr:row>35</xdr:row>
                    <xdr:rowOff>276225</xdr:rowOff>
                  </from>
                  <to>
                    <xdr:col>8</xdr:col>
                    <xdr:colOff>142875</xdr:colOff>
                    <xdr:row>37</xdr:row>
                    <xdr:rowOff>9525</xdr:rowOff>
                  </to>
                </anchor>
              </controlPr>
            </control>
          </mc:Choice>
        </mc:AlternateContent>
        <mc:AlternateContent xmlns:mc="http://schemas.openxmlformats.org/markup-compatibility/2006">
          <mc:Choice Requires="x14">
            <control shapeId="8239" r:id="rId28" name="Check Box 47">
              <controlPr defaultSize="0" autoFill="0" autoLine="0" autoPict="0">
                <anchor moveWithCells="1">
                  <from>
                    <xdr:col>7</xdr:col>
                    <xdr:colOff>28575</xdr:colOff>
                    <xdr:row>38</xdr:row>
                    <xdr:rowOff>114300</xdr:rowOff>
                  </from>
                  <to>
                    <xdr:col>8</xdr:col>
                    <xdr:colOff>152400</xdr:colOff>
                    <xdr:row>40</xdr:row>
                    <xdr:rowOff>0</xdr:rowOff>
                  </to>
                </anchor>
              </controlPr>
            </control>
          </mc:Choice>
        </mc:AlternateContent>
        <mc:AlternateContent xmlns:mc="http://schemas.openxmlformats.org/markup-compatibility/2006">
          <mc:Choice Requires="x14">
            <control shapeId="8240" r:id="rId29" name="Check Box 48">
              <controlPr defaultSize="0" autoFill="0" autoLine="0" autoPict="0">
                <anchor moveWithCells="1">
                  <from>
                    <xdr:col>7</xdr:col>
                    <xdr:colOff>28575</xdr:colOff>
                    <xdr:row>39</xdr:row>
                    <xdr:rowOff>123825</xdr:rowOff>
                  </from>
                  <to>
                    <xdr:col>8</xdr:col>
                    <xdr:colOff>152400</xdr:colOff>
                    <xdr:row>41</xdr:row>
                    <xdr:rowOff>0</xdr:rowOff>
                  </to>
                </anchor>
              </controlPr>
            </control>
          </mc:Choice>
        </mc:AlternateContent>
        <mc:AlternateContent xmlns:mc="http://schemas.openxmlformats.org/markup-compatibility/2006">
          <mc:Choice Requires="x14">
            <control shapeId="8241" r:id="rId30" name="Check Box 49">
              <controlPr defaultSize="0" autoFill="0" autoLine="0" autoPict="0">
                <anchor moveWithCells="1">
                  <from>
                    <xdr:col>7</xdr:col>
                    <xdr:colOff>28575</xdr:colOff>
                    <xdr:row>40</xdr:row>
                    <xdr:rowOff>133350</xdr:rowOff>
                  </from>
                  <to>
                    <xdr:col>8</xdr:col>
                    <xdr:colOff>152400</xdr:colOff>
                    <xdr:row>42</xdr:row>
                    <xdr:rowOff>19050</xdr:rowOff>
                  </to>
                </anchor>
              </controlPr>
            </control>
          </mc:Choice>
        </mc:AlternateContent>
        <mc:AlternateContent xmlns:mc="http://schemas.openxmlformats.org/markup-compatibility/2006">
          <mc:Choice Requires="x14">
            <control shapeId="8242" r:id="rId31" name="Check Box 50">
              <controlPr defaultSize="0" autoFill="0" autoLine="0" autoPict="0">
                <anchor moveWithCells="1">
                  <from>
                    <xdr:col>7</xdr:col>
                    <xdr:colOff>28575</xdr:colOff>
                    <xdr:row>42</xdr:row>
                    <xdr:rowOff>0</xdr:rowOff>
                  </from>
                  <to>
                    <xdr:col>8</xdr:col>
                    <xdr:colOff>161925</xdr:colOff>
                    <xdr:row>43</xdr:row>
                    <xdr:rowOff>38100</xdr:rowOff>
                  </to>
                </anchor>
              </controlPr>
            </control>
          </mc:Choice>
        </mc:AlternateContent>
        <mc:AlternateContent xmlns:mc="http://schemas.openxmlformats.org/markup-compatibility/2006">
          <mc:Choice Requires="x14">
            <control shapeId="8243" r:id="rId32" name="Check Box 51">
              <controlPr defaultSize="0" autoFill="0" autoLine="0" autoPict="0">
                <anchor moveWithCells="1">
                  <from>
                    <xdr:col>7</xdr:col>
                    <xdr:colOff>28575</xdr:colOff>
                    <xdr:row>42</xdr:row>
                    <xdr:rowOff>161925</xdr:rowOff>
                  </from>
                  <to>
                    <xdr:col>8</xdr:col>
                    <xdr:colOff>161925</xdr:colOff>
                    <xdr:row>43</xdr:row>
                    <xdr:rowOff>180975</xdr:rowOff>
                  </to>
                </anchor>
              </controlPr>
            </control>
          </mc:Choice>
        </mc:AlternateContent>
        <mc:AlternateContent xmlns:mc="http://schemas.openxmlformats.org/markup-compatibility/2006">
          <mc:Choice Requires="x14">
            <control shapeId="8244" r:id="rId33" name="Check Box 52">
              <controlPr defaultSize="0" autoFill="0" autoLine="0" autoPict="0">
                <anchor moveWithCells="1">
                  <from>
                    <xdr:col>7</xdr:col>
                    <xdr:colOff>28575</xdr:colOff>
                    <xdr:row>44</xdr:row>
                    <xdr:rowOff>142875</xdr:rowOff>
                  </from>
                  <to>
                    <xdr:col>8</xdr:col>
                    <xdr:colOff>152400</xdr:colOff>
                    <xdr:row>46</xdr:row>
                    <xdr:rowOff>38100</xdr:rowOff>
                  </to>
                </anchor>
              </controlPr>
            </control>
          </mc:Choice>
        </mc:AlternateContent>
        <mc:AlternateContent xmlns:mc="http://schemas.openxmlformats.org/markup-compatibility/2006">
          <mc:Choice Requires="x14">
            <control shapeId="8245" r:id="rId34" name="Check Box 53">
              <controlPr defaultSize="0" autoFill="0" autoLine="0" autoPict="0">
                <anchor moveWithCells="1">
                  <from>
                    <xdr:col>7</xdr:col>
                    <xdr:colOff>28575</xdr:colOff>
                    <xdr:row>45</xdr:row>
                    <xdr:rowOff>133350</xdr:rowOff>
                  </from>
                  <to>
                    <xdr:col>8</xdr:col>
                    <xdr:colOff>152400</xdr:colOff>
                    <xdr:row>47</xdr:row>
                    <xdr:rowOff>19050</xdr:rowOff>
                  </to>
                </anchor>
              </controlPr>
            </control>
          </mc:Choice>
        </mc:AlternateContent>
        <mc:AlternateContent xmlns:mc="http://schemas.openxmlformats.org/markup-compatibility/2006">
          <mc:Choice Requires="x14">
            <control shapeId="8246" r:id="rId35" name="Check Box 54">
              <controlPr defaultSize="0" autoFill="0" autoLine="0" autoPict="0">
                <anchor moveWithCells="1">
                  <from>
                    <xdr:col>7</xdr:col>
                    <xdr:colOff>28575</xdr:colOff>
                    <xdr:row>46</xdr:row>
                    <xdr:rowOff>142875</xdr:rowOff>
                  </from>
                  <to>
                    <xdr:col>8</xdr:col>
                    <xdr:colOff>152400</xdr:colOff>
                    <xdr:row>48</xdr:row>
                    <xdr:rowOff>19050</xdr:rowOff>
                  </to>
                </anchor>
              </controlPr>
            </control>
          </mc:Choice>
        </mc:AlternateContent>
        <mc:AlternateContent xmlns:mc="http://schemas.openxmlformats.org/markup-compatibility/2006">
          <mc:Choice Requires="x14">
            <control shapeId="8247" r:id="rId36" name="Check Box 55">
              <controlPr defaultSize="0" autoFill="0" autoLine="0" autoPict="0">
                <anchor moveWithCells="1">
                  <from>
                    <xdr:col>7</xdr:col>
                    <xdr:colOff>28575</xdr:colOff>
                    <xdr:row>47</xdr:row>
                    <xdr:rowOff>133350</xdr:rowOff>
                  </from>
                  <to>
                    <xdr:col>8</xdr:col>
                    <xdr:colOff>161925</xdr:colOff>
                    <xdr:row>49</xdr:row>
                    <xdr:rowOff>38100</xdr:rowOff>
                  </to>
                </anchor>
              </controlPr>
            </control>
          </mc:Choice>
        </mc:AlternateContent>
        <mc:AlternateContent xmlns:mc="http://schemas.openxmlformats.org/markup-compatibility/2006">
          <mc:Choice Requires="x14">
            <control shapeId="8248" r:id="rId37" name="Check Box 56">
              <controlPr defaultSize="0" autoFill="0" autoLine="0" autoPict="0">
                <anchor moveWithCells="1">
                  <from>
                    <xdr:col>7</xdr:col>
                    <xdr:colOff>28575</xdr:colOff>
                    <xdr:row>48</xdr:row>
                    <xdr:rowOff>142875</xdr:rowOff>
                  </from>
                  <to>
                    <xdr:col>8</xdr:col>
                    <xdr:colOff>161925</xdr:colOff>
                    <xdr:row>50</xdr:row>
                    <xdr:rowOff>38100</xdr:rowOff>
                  </to>
                </anchor>
              </controlPr>
            </control>
          </mc:Choice>
        </mc:AlternateContent>
        <mc:AlternateContent xmlns:mc="http://schemas.openxmlformats.org/markup-compatibility/2006">
          <mc:Choice Requires="x14">
            <control shapeId="8290" r:id="rId38" name="Check Box 98">
              <controlPr defaultSize="0" autoFill="0" autoLine="0" autoPict="0">
                <anchor moveWithCells="1">
                  <from>
                    <xdr:col>7</xdr:col>
                    <xdr:colOff>28575</xdr:colOff>
                    <xdr:row>21</xdr:row>
                    <xdr:rowOff>123825</xdr:rowOff>
                  </from>
                  <to>
                    <xdr:col>8</xdr:col>
                    <xdr:colOff>161925</xdr:colOff>
                    <xdr:row>22</xdr:row>
                    <xdr:rowOff>161925</xdr:rowOff>
                  </to>
                </anchor>
              </controlPr>
            </control>
          </mc:Choice>
        </mc:AlternateContent>
        <mc:AlternateContent xmlns:mc="http://schemas.openxmlformats.org/markup-compatibility/2006">
          <mc:Choice Requires="x14">
            <control shapeId="8297" r:id="rId39" name="Check Box 105">
              <controlPr defaultSize="0" autoFill="0" autoLine="0" autoPict="0">
                <anchor moveWithCells="1">
                  <from>
                    <xdr:col>7</xdr:col>
                    <xdr:colOff>180975</xdr:colOff>
                    <xdr:row>3</xdr:row>
                    <xdr:rowOff>285750</xdr:rowOff>
                  </from>
                  <to>
                    <xdr:col>9</xdr:col>
                    <xdr:colOff>95250</xdr:colOff>
                    <xdr:row>5</xdr:row>
                    <xdr:rowOff>28575</xdr:rowOff>
                  </to>
                </anchor>
              </controlPr>
            </control>
          </mc:Choice>
        </mc:AlternateContent>
        <mc:AlternateContent xmlns:mc="http://schemas.openxmlformats.org/markup-compatibility/2006">
          <mc:Choice Requires="x14">
            <control shapeId="8298" r:id="rId40" name="Check Box 106">
              <controlPr defaultSize="0" autoFill="0" autoLine="0" autoPict="0">
                <anchor moveWithCells="1">
                  <from>
                    <xdr:col>7</xdr:col>
                    <xdr:colOff>180975</xdr:colOff>
                    <xdr:row>4</xdr:row>
                    <xdr:rowOff>133350</xdr:rowOff>
                  </from>
                  <to>
                    <xdr:col>9</xdr:col>
                    <xdr:colOff>95250</xdr:colOff>
                    <xdr:row>6</xdr:row>
                    <xdr:rowOff>19050</xdr:rowOff>
                  </to>
                </anchor>
              </controlPr>
            </control>
          </mc:Choice>
        </mc:AlternateContent>
        <mc:AlternateContent xmlns:mc="http://schemas.openxmlformats.org/markup-compatibility/2006">
          <mc:Choice Requires="x14">
            <control shapeId="8299" r:id="rId41" name="Check Box 107">
              <controlPr defaultSize="0" autoFill="0" autoLine="0" autoPict="0">
                <anchor moveWithCells="1">
                  <from>
                    <xdr:col>7</xdr:col>
                    <xdr:colOff>180975</xdr:colOff>
                    <xdr:row>5</xdr:row>
                    <xdr:rowOff>114300</xdr:rowOff>
                  </from>
                  <to>
                    <xdr:col>9</xdr:col>
                    <xdr:colOff>104775</xdr:colOff>
                    <xdr:row>7</xdr:row>
                    <xdr:rowOff>9525</xdr:rowOff>
                  </to>
                </anchor>
              </controlPr>
            </control>
          </mc:Choice>
        </mc:AlternateContent>
        <mc:AlternateContent xmlns:mc="http://schemas.openxmlformats.org/markup-compatibility/2006">
          <mc:Choice Requires="x14">
            <control shapeId="8300" r:id="rId42" name="Check Box 108">
              <controlPr defaultSize="0" autoFill="0" autoLine="0" autoPict="0">
                <anchor moveWithCells="1">
                  <from>
                    <xdr:col>7</xdr:col>
                    <xdr:colOff>180975</xdr:colOff>
                    <xdr:row>6</xdr:row>
                    <xdr:rowOff>104775</xdr:rowOff>
                  </from>
                  <to>
                    <xdr:col>9</xdr:col>
                    <xdr:colOff>104775</xdr:colOff>
                    <xdr:row>8</xdr:row>
                    <xdr:rowOff>9525</xdr:rowOff>
                  </to>
                </anchor>
              </controlPr>
            </control>
          </mc:Choice>
        </mc:AlternateContent>
        <mc:AlternateContent xmlns:mc="http://schemas.openxmlformats.org/markup-compatibility/2006">
          <mc:Choice Requires="x14">
            <control shapeId="8301" r:id="rId43" name="Check Box 109">
              <controlPr defaultSize="0" autoFill="0" autoLine="0" autoPict="0">
                <anchor moveWithCells="1">
                  <from>
                    <xdr:col>7</xdr:col>
                    <xdr:colOff>180975</xdr:colOff>
                    <xdr:row>17</xdr:row>
                    <xdr:rowOff>142875</xdr:rowOff>
                  </from>
                  <to>
                    <xdr:col>9</xdr:col>
                    <xdr:colOff>104775</xdr:colOff>
                    <xdr:row>19</xdr:row>
                    <xdr:rowOff>47625</xdr:rowOff>
                  </to>
                </anchor>
              </controlPr>
            </control>
          </mc:Choice>
        </mc:AlternateContent>
        <mc:AlternateContent xmlns:mc="http://schemas.openxmlformats.org/markup-compatibility/2006">
          <mc:Choice Requires="x14">
            <control shapeId="8302" r:id="rId44" name="Check Box 110">
              <controlPr defaultSize="0" autoFill="0" autoLine="0" autoPict="0">
                <anchor moveWithCells="1">
                  <from>
                    <xdr:col>7</xdr:col>
                    <xdr:colOff>180975</xdr:colOff>
                    <xdr:row>18</xdr:row>
                    <xdr:rowOff>133350</xdr:rowOff>
                  </from>
                  <to>
                    <xdr:col>9</xdr:col>
                    <xdr:colOff>104775</xdr:colOff>
                    <xdr:row>20</xdr:row>
                    <xdr:rowOff>19050</xdr:rowOff>
                  </to>
                </anchor>
              </controlPr>
            </control>
          </mc:Choice>
        </mc:AlternateContent>
        <mc:AlternateContent xmlns:mc="http://schemas.openxmlformats.org/markup-compatibility/2006">
          <mc:Choice Requires="x14">
            <control shapeId="8303" r:id="rId45" name="Check Box 111">
              <controlPr defaultSize="0" autoFill="0" autoLine="0" autoPict="0">
                <anchor moveWithCells="1">
                  <from>
                    <xdr:col>7</xdr:col>
                    <xdr:colOff>180975</xdr:colOff>
                    <xdr:row>19</xdr:row>
                    <xdr:rowOff>133350</xdr:rowOff>
                  </from>
                  <to>
                    <xdr:col>9</xdr:col>
                    <xdr:colOff>104775</xdr:colOff>
                    <xdr:row>21</xdr:row>
                    <xdr:rowOff>19050</xdr:rowOff>
                  </to>
                </anchor>
              </controlPr>
            </control>
          </mc:Choice>
        </mc:AlternateContent>
        <mc:AlternateContent xmlns:mc="http://schemas.openxmlformats.org/markup-compatibility/2006">
          <mc:Choice Requires="x14">
            <control shapeId="8304" r:id="rId46" name="Check Box 112">
              <controlPr defaultSize="0" autoFill="0" autoLine="0" autoPict="0">
                <anchor moveWithCells="1">
                  <from>
                    <xdr:col>7</xdr:col>
                    <xdr:colOff>180975</xdr:colOff>
                    <xdr:row>20</xdr:row>
                    <xdr:rowOff>133350</xdr:rowOff>
                  </from>
                  <to>
                    <xdr:col>9</xdr:col>
                    <xdr:colOff>123825</xdr:colOff>
                    <xdr:row>22</xdr:row>
                    <xdr:rowOff>19050</xdr:rowOff>
                  </to>
                </anchor>
              </controlPr>
            </control>
          </mc:Choice>
        </mc:AlternateContent>
        <mc:AlternateContent xmlns:mc="http://schemas.openxmlformats.org/markup-compatibility/2006">
          <mc:Choice Requires="x14">
            <control shapeId="8305" r:id="rId47" name="Check Box 113">
              <controlPr defaultSize="0" autoFill="0" autoLine="0" autoPict="0">
                <anchor moveWithCells="1">
                  <from>
                    <xdr:col>7</xdr:col>
                    <xdr:colOff>180975</xdr:colOff>
                    <xdr:row>32</xdr:row>
                    <xdr:rowOff>114300</xdr:rowOff>
                  </from>
                  <to>
                    <xdr:col>9</xdr:col>
                    <xdr:colOff>104775</xdr:colOff>
                    <xdr:row>33</xdr:row>
                    <xdr:rowOff>142875</xdr:rowOff>
                  </to>
                </anchor>
              </controlPr>
            </control>
          </mc:Choice>
        </mc:AlternateContent>
        <mc:AlternateContent xmlns:mc="http://schemas.openxmlformats.org/markup-compatibility/2006">
          <mc:Choice Requires="x14">
            <control shapeId="8308" r:id="rId48" name="Check Box 116">
              <controlPr defaultSize="0" autoFill="0" autoLine="0" autoPict="0">
                <anchor moveWithCells="1">
                  <from>
                    <xdr:col>7</xdr:col>
                    <xdr:colOff>180975</xdr:colOff>
                    <xdr:row>11</xdr:row>
                    <xdr:rowOff>95250</xdr:rowOff>
                  </from>
                  <to>
                    <xdr:col>9</xdr:col>
                    <xdr:colOff>104775</xdr:colOff>
                    <xdr:row>13</xdr:row>
                    <xdr:rowOff>0</xdr:rowOff>
                  </to>
                </anchor>
              </controlPr>
            </control>
          </mc:Choice>
        </mc:AlternateContent>
        <mc:AlternateContent xmlns:mc="http://schemas.openxmlformats.org/markup-compatibility/2006">
          <mc:Choice Requires="x14">
            <control shapeId="8309" r:id="rId49" name="Check Box 117">
              <controlPr defaultSize="0" autoFill="0" autoLine="0" autoPict="0">
                <anchor moveWithCells="1">
                  <from>
                    <xdr:col>7</xdr:col>
                    <xdr:colOff>180975</xdr:colOff>
                    <xdr:row>12</xdr:row>
                    <xdr:rowOff>95250</xdr:rowOff>
                  </from>
                  <to>
                    <xdr:col>9</xdr:col>
                    <xdr:colOff>95250</xdr:colOff>
                    <xdr:row>13</xdr:row>
                    <xdr:rowOff>133350</xdr:rowOff>
                  </to>
                </anchor>
              </controlPr>
            </control>
          </mc:Choice>
        </mc:AlternateContent>
        <mc:AlternateContent xmlns:mc="http://schemas.openxmlformats.org/markup-compatibility/2006">
          <mc:Choice Requires="x14">
            <control shapeId="8310" r:id="rId50" name="Check Box 118">
              <controlPr defaultSize="0" autoFill="0" autoLine="0" autoPict="0">
                <anchor moveWithCells="1">
                  <from>
                    <xdr:col>7</xdr:col>
                    <xdr:colOff>180975</xdr:colOff>
                    <xdr:row>13</xdr:row>
                    <xdr:rowOff>428625</xdr:rowOff>
                  </from>
                  <to>
                    <xdr:col>9</xdr:col>
                    <xdr:colOff>104775</xdr:colOff>
                    <xdr:row>14</xdr:row>
                    <xdr:rowOff>171450</xdr:rowOff>
                  </to>
                </anchor>
              </controlPr>
            </control>
          </mc:Choice>
        </mc:AlternateContent>
        <mc:AlternateContent xmlns:mc="http://schemas.openxmlformats.org/markup-compatibility/2006">
          <mc:Choice Requires="x14">
            <control shapeId="8311" r:id="rId51" name="Check Box 119">
              <controlPr defaultSize="0" autoFill="0" autoLine="0" autoPict="0">
                <anchor moveWithCells="1">
                  <from>
                    <xdr:col>7</xdr:col>
                    <xdr:colOff>180975</xdr:colOff>
                    <xdr:row>14</xdr:row>
                    <xdr:rowOff>266700</xdr:rowOff>
                  </from>
                  <to>
                    <xdr:col>9</xdr:col>
                    <xdr:colOff>104775</xdr:colOff>
                    <xdr:row>16</xdr:row>
                    <xdr:rowOff>9525</xdr:rowOff>
                  </to>
                </anchor>
              </controlPr>
            </control>
          </mc:Choice>
        </mc:AlternateContent>
        <mc:AlternateContent xmlns:mc="http://schemas.openxmlformats.org/markup-compatibility/2006">
          <mc:Choice Requires="x14">
            <control shapeId="8312" r:id="rId52" name="Check Box 120">
              <controlPr defaultSize="0" autoFill="0" autoLine="0" autoPict="0">
                <anchor moveWithCells="1">
                  <from>
                    <xdr:col>7</xdr:col>
                    <xdr:colOff>180975</xdr:colOff>
                    <xdr:row>15</xdr:row>
                    <xdr:rowOff>123825</xdr:rowOff>
                  </from>
                  <to>
                    <xdr:col>9</xdr:col>
                    <xdr:colOff>104775</xdr:colOff>
                    <xdr:row>16</xdr:row>
                    <xdr:rowOff>161925</xdr:rowOff>
                  </to>
                </anchor>
              </controlPr>
            </control>
          </mc:Choice>
        </mc:AlternateContent>
        <mc:AlternateContent xmlns:mc="http://schemas.openxmlformats.org/markup-compatibility/2006">
          <mc:Choice Requires="x14">
            <control shapeId="8313" r:id="rId53" name="Check Box 121">
              <controlPr defaultSize="0" autoFill="0" autoLine="0" autoPict="0">
                <anchor moveWithCells="1">
                  <from>
                    <xdr:col>7</xdr:col>
                    <xdr:colOff>180975</xdr:colOff>
                    <xdr:row>23</xdr:row>
                    <xdr:rowOff>123825</xdr:rowOff>
                  </from>
                  <to>
                    <xdr:col>9</xdr:col>
                    <xdr:colOff>104775</xdr:colOff>
                    <xdr:row>25</xdr:row>
                    <xdr:rowOff>9525</xdr:rowOff>
                  </to>
                </anchor>
              </controlPr>
            </control>
          </mc:Choice>
        </mc:AlternateContent>
        <mc:AlternateContent xmlns:mc="http://schemas.openxmlformats.org/markup-compatibility/2006">
          <mc:Choice Requires="x14">
            <control shapeId="8314" r:id="rId54" name="Check Box 122">
              <controlPr defaultSize="0" autoFill="0" autoLine="0" autoPict="0">
                <anchor moveWithCells="1">
                  <from>
                    <xdr:col>7</xdr:col>
                    <xdr:colOff>180975</xdr:colOff>
                    <xdr:row>24</xdr:row>
                    <xdr:rowOff>114300</xdr:rowOff>
                  </from>
                  <to>
                    <xdr:col>9</xdr:col>
                    <xdr:colOff>104775</xdr:colOff>
                    <xdr:row>26</xdr:row>
                    <xdr:rowOff>9525</xdr:rowOff>
                  </to>
                </anchor>
              </controlPr>
            </control>
          </mc:Choice>
        </mc:AlternateContent>
        <mc:AlternateContent xmlns:mc="http://schemas.openxmlformats.org/markup-compatibility/2006">
          <mc:Choice Requires="x14">
            <control shapeId="8315" r:id="rId55" name="Check Box 123">
              <controlPr defaultSize="0" autoFill="0" autoLine="0" autoPict="0">
                <anchor moveWithCells="1">
                  <from>
                    <xdr:col>7</xdr:col>
                    <xdr:colOff>180975</xdr:colOff>
                    <xdr:row>25</xdr:row>
                    <xdr:rowOff>123825</xdr:rowOff>
                  </from>
                  <to>
                    <xdr:col>9</xdr:col>
                    <xdr:colOff>104775</xdr:colOff>
                    <xdr:row>27</xdr:row>
                    <xdr:rowOff>9525</xdr:rowOff>
                  </to>
                </anchor>
              </controlPr>
            </control>
          </mc:Choice>
        </mc:AlternateContent>
        <mc:AlternateContent xmlns:mc="http://schemas.openxmlformats.org/markup-compatibility/2006">
          <mc:Choice Requires="x14">
            <control shapeId="8316" r:id="rId56" name="Check Box 124">
              <controlPr defaultSize="0" autoFill="0" autoLine="0" autoPict="0">
                <anchor moveWithCells="1">
                  <from>
                    <xdr:col>7</xdr:col>
                    <xdr:colOff>180975</xdr:colOff>
                    <xdr:row>26</xdr:row>
                    <xdr:rowOff>114300</xdr:rowOff>
                  </from>
                  <to>
                    <xdr:col>9</xdr:col>
                    <xdr:colOff>123825</xdr:colOff>
                    <xdr:row>27</xdr:row>
                    <xdr:rowOff>152400</xdr:rowOff>
                  </to>
                </anchor>
              </controlPr>
            </control>
          </mc:Choice>
        </mc:AlternateContent>
        <mc:AlternateContent xmlns:mc="http://schemas.openxmlformats.org/markup-compatibility/2006">
          <mc:Choice Requires="x14">
            <control shapeId="8317" r:id="rId57" name="Check Box 125">
              <controlPr defaultSize="0" autoFill="0" autoLine="0" autoPict="0">
                <anchor moveWithCells="1">
                  <from>
                    <xdr:col>7</xdr:col>
                    <xdr:colOff>180975</xdr:colOff>
                    <xdr:row>33</xdr:row>
                    <xdr:rowOff>285750</xdr:rowOff>
                  </from>
                  <to>
                    <xdr:col>9</xdr:col>
                    <xdr:colOff>95250</xdr:colOff>
                    <xdr:row>35</xdr:row>
                    <xdr:rowOff>19050</xdr:rowOff>
                  </to>
                </anchor>
              </controlPr>
            </control>
          </mc:Choice>
        </mc:AlternateContent>
        <mc:AlternateContent xmlns:mc="http://schemas.openxmlformats.org/markup-compatibility/2006">
          <mc:Choice Requires="x14">
            <control shapeId="8318" r:id="rId58" name="Check Box 126">
              <controlPr defaultSize="0" autoFill="0" autoLine="0" autoPict="0">
                <anchor moveWithCells="1">
                  <from>
                    <xdr:col>7</xdr:col>
                    <xdr:colOff>180975</xdr:colOff>
                    <xdr:row>34</xdr:row>
                    <xdr:rowOff>133350</xdr:rowOff>
                  </from>
                  <to>
                    <xdr:col>9</xdr:col>
                    <xdr:colOff>95250</xdr:colOff>
                    <xdr:row>35</xdr:row>
                    <xdr:rowOff>161925</xdr:rowOff>
                  </to>
                </anchor>
              </controlPr>
            </control>
          </mc:Choice>
        </mc:AlternateContent>
        <mc:AlternateContent xmlns:mc="http://schemas.openxmlformats.org/markup-compatibility/2006">
          <mc:Choice Requires="x14">
            <control shapeId="8319" r:id="rId59" name="Check Box 127">
              <controlPr defaultSize="0" autoFill="0" autoLine="0" autoPict="0">
                <anchor moveWithCells="1">
                  <from>
                    <xdr:col>7</xdr:col>
                    <xdr:colOff>180975</xdr:colOff>
                    <xdr:row>36</xdr:row>
                    <xdr:rowOff>123825</xdr:rowOff>
                  </from>
                  <to>
                    <xdr:col>9</xdr:col>
                    <xdr:colOff>95250</xdr:colOff>
                    <xdr:row>37</xdr:row>
                    <xdr:rowOff>161925</xdr:rowOff>
                  </to>
                </anchor>
              </controlPr>
            </control>
          </mc:Choice>
        </mc:AlternateContent>
        <mc:AlternateContent xmlns:mc="http://schemas.openxmlformats.org/markup-compatibility/2006">
          <mc:Choice Requires="x14">
            <control shapeId="8320" r:id="rId60" name="Check Box 128">
              <controlPr defaultSize="0" autoFill="0" autoLine="0" autoPict="0">
                <anchor moveWithCells="1">
                  <from>
                    <xdr:col>7</xdr:col>
                    <xdr:colOff>180975</xdr:colOff>
                    <xdr:row>35</xdr:row>
                    <xdr:rowOff>276225</xdr:rowOff>
                  </from>
                  <to>
                    <xdr:col>9</xdr:col>
                    <xdr:colOff>95250</xdr:colOff>
                    <xdr:row>37</xdr:row>
                    <xdr:rowOff>19050</xdr:rowOff>
                  </to>
                </anchor>
              </controlPr>
            </control>
          </mc:Choice>
        </mc:AlternateContent>
        <mc:AlternateContent xmlns:mc="http://schemas.openxmlformats.org/markup-compatibility/2006">
          <mc:Choice Requires="x14">
            <control shapeId="8321" r:id="rId61" name="Check Box 129">
              <controlPr defaultSize="0" autoFill="0" autoLine="0" autoPict="0">
                <anchor moveWithCells="1">
                  <from>
                    <xdr:col>7</xdr:col>
                    <xdr:colOff>180975</xdr:colOff>
                    <xdr:row>38</xdr:row>
                    <xdr:rowOff>114300</xdr:rowOff>
                  </from>
                  <to>
                    <xdr:col>9</xdr:col>
                    <xdr:colOff>104775</xdr:colOff>
                    <xdr:row>40</xdr:row>
                    <xdr:rowOff>0</xdr:rowOff>
                  </to>
                </anchor>
              </controlPr>
            </control>
          </mc:Choice>
        </mc:AlternateContent>
        <mc:AlternateContent xmlns:mc="http://schemas.openxmlformats.org/markup-compatibility/2006">
          <mc:Choice Requires="x14">
            <control shapeId="8322" r:id="rId62" name="Check Box 130">
              <controlPr defaultSize="0" autoFill="0" autoLine="0" autoPict="0">
                <anchor moveWithCells="1">
                  <from>
                    <xdr:col>7</xdr:col>
                    <xdr:colOff>180975</xdr:colOff>
                    <xdr:row>39</xdr:row>
                    <xdr:rowOff>123825</xdr:rowOff>
                  </from>
                  <to>
                    <xdr:col>9</xdr:col>
                    <xdr:colOff>104775</xdr:colOff>
                    <xdr:row>41</xdr:row>
                    <xdr:rowOff>0</xdr:rowOff>
                  </to>
                </anchor>
              </controlPr>
            </control>
          </mc:Choice>
        </mc:AlternateContent>
        <mc:AlternateContent xmlns:mc="http://schemas.openxmlformats.org/markup-compatibility/2006">
          <mc:Choice Requires="x14">
            <control shapeId="8323" r:id="rId63" name="Check Box 131">
              <controlPr defaultSize="0" autoFill="0" autoLine="0" autoPict="0">
                <anchor moveWithCells="1">
                  <from>
                    <xdr:col>7</xdr:col>
                    <xdr:colOff>180975</xdr:colOff>
                    <xdr:row>40</xdr:row>
                    <xdr:rowOff>133350</xdr:rowOff>
                  </from>
                  <to>
                    <xdr:col>9</xdr:col>
                    <xdr:colOff>104775</xdr:colOff>
                    <xdr:row>42</xdr:row>
                    <xdr:rowOff>19050</xdr:rowOff>
                  </to>
                </anchor>
              </controlPr>
            </control>
          </mc:Choice>
        </mc:AlternateContent>
        <mc:AlternateContent xmlns:mc="http://schemas.openxmlformats.org/markup-compatibility/2006">
          <mc:Choice Requires="x14">
            <control shapeId="8324" r:id="rId64" name="Check Box 132">
              <controlPr defaultSize="0" autoFill="0" autoLine="0" autoPict="0">
                <anchor moveWithCells="1">
                  <from>
                    <xdr:col>7</xdr:col>
                    <xdr:colOff>180975</xdr:colOff>
                    <xdr:row>41</xdr:row>
                    <xdr:rowOff>142875</xdr:rowOff>
                  </from>
                  <to>
                    <xdr:col>9</xdr:col>
                    <xdr:colOff>123825</xdr:colOff>
                    <xdr:row>43</xdr:row>
                    <xdr:rowOff>38100</xdr:rowOff>
                  </to>
                </anchor>
              </controlPr>
            </control>
          </mc:Choice>
        </mc:AlternateContent>
        <mc:AlternateContent xmlns:mc="http://schemas.openxmlformats.org/markup-compatibility/2006">
          <mc:Choice Requires="x14">
            <control shapeId="8325" r:id="rId65" name="Check Box 133">
              <controlPr defaultSize="0" autoFill="0" autoLine="0" autoPict="0">
                <anchor moveWithCells="1">
                  <from>
                    <xdr:col>7</xdr:col>
                    <xdr:colOff>180975</xdr:colOff>
                    <xdr:row>43</xdr:row>
                    <xdr:rowOff>0</xdr:rowOff>
                  </from>
                  <to>
                    <xdr:col>9</xdr:col>
                    <xdr:colOff>123825</xdr:colOff>
                    <xdr:row>43</xdr:row>
                    <xdr:rowOff>180975</xdr:rowOff>
                  </to>
                </anchor>
              </controlPr>
            </control>
          </mc:Choice>
        </mc:AlternateContent>
        <mc:AlternateContent xmlns:mc="http://schemas.openxmlformats.org/markup-compatibility/2006">
          <mc:Choice Requires="x14">
            <control shapeId="8326" r:id="rId66" name="Check Box 134">
              <controlPr defaultSize="0" autoFill="0" autoLine="0" autoPict="0">
                <anchor moveWithCells="1">
                  <from>
                    <xdr:col>7</xdr:col>
                    <xdr:colOff>180975</xdr:colOff>
                    <xdr:row>44</xdr:row>
                    <xdr:rowOff>142875</xdr:rowOff>
                  </from>
                  <to>
                    <xdr:col>9</xdr:col>
                    <xdr:colOff>104775</xdr:colOff>
                    <xdr:row>46</xdr:row>
                    <xdr:rowOff>38100</xdr:rowOff>
                  </to>
                </anchor>
              </controlPr>
            </control>
          </mc:Choice>
        </mc:AlternateContent>
        <mc:AlternateContent xmlns:mc="http://schemas.openxmlformats.org/markup-compatibility/2006">
          <mc:Choice Requires="x14">
            <control shapeId="8327" r:id="rId67" name="Check Box 135">
              <controlPr defaultSize="0" autoFill="0" autoLine="0" autoPict="0">
                <anchor moveWithCells="1">
                  <from>
                    <xdr:col>7</xdr:col>
                    <xdr:colOff>180975</xdr:colOff>
                    <xdr:row>45</xdr:row>
                    <xdr:rowOff>133350</xdr:rowOff>
                  </from>
                  <to>
                    <xdr:col>9</xdr:col>
                    <xdr:colOff>104775</xdr:colOff>
                    <xdr:row>47</xdr:row>
                    <xdr:rowOff>19050</xdr:rowOff>
                  </to>
                </anchor>
              </controlPr>
            </control>
          </mc:Choice>
        </mc:AlternateContent>
        <mc:AlternateContent xmlns:mc="http://schemas.openxmlformats.org/markup-compatibility/2006">
          <mc:Choice Requires="x14">
            <control shapeId="8328" r:id="rId68" name="Check Box 136">
              <controlPr defaultSize="0" autoFill="0" autoLine="0" autoPict="0">
                <anchor moveWithCells="1">
                  <from>
                    <xdr:col>7</xdr:col>
                    <xdr:colOff>180975</xdr:colOff>
                    <xdr:row>46</xdr:row>
                    <xdr:rowOff>142875</xdr:rowOff>
                  </from>
                  <to>
                    <xdr:col>9</xdr:col>
                    <xdr:colOff>104775</xdr:colOff>
                    <xdr:row>48</xdr:row>
                    <xdr:rowOff>19050</xdr:rowOff>
                  </to>
                </anchor>
              </controlPr>
            </control>
          </mc:Choice>
        </mc:AlternateContent>
        <mc:AlternateContent xmlns:mc="http://schemas.openxmlformats.org/markup-compatibility/2006">
          <mc:Choice Requires="x14">
            <control shapeId="8329" r:id="rId69" name="Check Box 137">
              <controlPr defaultSize="0" autoFill="0" autoLine="0" autoPict="0">
                <anchor moveWithCells="1">
                  <from>
                    <xdr:col>7</xdr:col>
                    <xdr:colOff>180975</xdr:colOff>
                    <xdr:row>47</xdr:row>
                    <xdr:rowOff>133350</xdr:rowOff>
                  </from>
                  <to>
                    <xdr:col>9</xdr:col>
                    <xdr:colOff>123825</xdr:colOff>
                    <xdr:row>49</xdr:row>
                    <xdr:rowOff>38100</xdr:rowOff>
                  </to>
                </anchor>
              </controlPr>
            </control>
          </mc:Choice>
        </mc:AlternateContent>
        <mc:AlternateContent xmlns:mc="http://schemas.openxmlformats.org/markup-compatibility/2006">
          <mc:Choice Requires="x14">
            <control shapeId="8330" r:id="rId70" name="Check Box 138">
              <controlPr defaultSize="0" autoFill="0" autoLine="0" autoPict="0">
                <anchor moveWithCells="1">
                  <from>
                    <xdr:col>7</xdr:col>
                    <xdr:colOff>180975</xdr:colOff>
                    <xdr:row>48</xdr:row>
                    <xdr:rowOff>142875</xdr:rowOff>
                  </from>
                  <to>
                    <xdr:col>9</xdr:col>
                    <xdr:colOff>123825</xdr:colOff>
                    <xdr:row>50</xdr:row>
                    <xdr:rowOff>38100</xdr:rowOff>
                  </to>
                </anchor>
              </controlPr>
            </control>
          </mc:Choice>
        </mc:AlternateContent>
        <mc:AlternateContent xmlns:mc="http://schemas.openxmlformats.org/markup-compatibility/2006">
          <mc:Choice Requires="x14">
            <control shapeId="8331" r:id="rId71" name="Check Box 139">
              <controlPr defaultSize="0" autoFill="0" autoLine="0" autoPict="0">
                <anchor moveWithCells="1">
                  <from>
                    <xdr:col>7</xdr:col>
                    <xdr:colOff>180975</xdr:colOff>
                    <xdr:row>21</xdr:row>
                    <xdr:rowOff>123825</xdr:rowOff>
                  </from>
                  <to>
                    <xdr:col>9</xdr:col>
                    <xdr:colOff>123825</xdr:colOff>
                    <xdr:row>22</xdr:row>
                    <xdr:rowOff>161925</xdr:rowOff>
                  </to>
                </anchor>
              </controlPr>
            </control>
          </mc:Choice>
        </mc:AlternateContent>
        <mc:AlternateContent xmlns:mc="http://schemas.openxmlformats.org/markup-compatibility/2006">
          <mc:Choice Requires="x14">
            <control shapeId="8332" r:id="rId72" name="Check Box 140">
              <controlPr defaultSize="0" autoFill="0" autoLine="0" autoPict="0">
                <anchor moveWithCells="1">
                  <from>
                    <xdr:col>7</xdr:col>
                    <xdr:colOff>28575</xdr:colOff>
                    <xdr:row>3</xdr:row>
                    <xdr:rowOff>285750</xdr:rowOff>
                  </from>
                  <to>
                    <xdr:col>8</xdr:col>
                    <xdr:colOff>142875</xdr:colOff>
                    <xdr:row>5</xdr:row>
                    <xdr:rowOff>28575</xdr:rowOff>
                  </to>
                </anchor>
              </controlPr>
            </control>
          </mc:Choice>
        </mc:AlternateContent>
        <mc:AlternateContent xmlns:mc="http://schemas.openxmlformats.org/markup-compatibility/2006">
          <mc:Choice Requires="x14">
            <control shapeId="8333" r:id="rId73" name="Check Box 141">
              <controlPr defaultSize="0" autoFill="0" autoLine="0" autoPict="0">
                <anchor moveWithCells="1">
                  <from>
                    <xdr:col>7</xdr:col>
                    <xdr:colOff>28575</xdr:colOff>
                    <xdr:row>4</xdr:row>
                    <xdr:rowOff>133350</xdr:rowOff>
                  </from>
                  <to>
                    <xdr:col>8</xdr:col>
                    <xdr:colOff>142875</xdr:colOff>
                    <xdr:row>6</xdr:row>
                    <xdr:rowOff>19050</xdr:rowOff>
                  </to>
                </anchor>
              </controlPr>
            </control>
          </mc:Choice>
        </mc:AlternateContent>
        <mc:AlternateContent xmlns:mc="http://schemas.openxmlformats.org/markup-compatibility/2006">
          <mc:Choice Requires="x14">
            <control shapeId="8334" r:id="rId74" name="Check Box 142">
              <controlPr defaultSize="0" autoFill="0" autoLine="0" autoPict="0">
                <anchor moveWithCells="1">
                  <from>
                    <xdr:col>7</xdr:col>
                    <xdr:colOff>28575</xdr:colOff>
                    <xdr:row>5</xdr:row>
                    <xdr:rowOff>114300</xdr:rowOff>
                  </from>
                  <to>
                    <xdr:col>8</xdr:col>
                    <xdr:colOff>152400</xdr:colOff>
                    <xdr:row>7</xdr:row>
                    <xdr:rowOff>9525</xdr:rowOff>
                  </to>
                </anchor>
              </controlPr>
            </control>
          </mc:Choice>
        </mc:AlternateContent>
        <mc:AlternateContent xmlns:mc="http://schemas.openxmlformats.org/markup-compatibility/2006">
          <mc:Choice Requires="x14">
            <control shapeId="8335" r:id="rId75" name="Check Box 143">
              <controlPr defaultSize="0" autoFill="0" autoLine="0" autoPict="0">
                <anchor moveWithCells="1">
                  <from>
                    <xdr:col>7</xdr:col>
                    <xdr:colOff>28575</xdr:colOff>
                    <xdr:row>6</xdr:row>
                    <xdr:rowOff>104775</xdr:rowOff>
                  </from>
                  <to>
                    <xdr:col>8</xdr:col>
                    <xdr:colOff>152400</xdr:colOff>
                    <xdr:row>8</xdr:row>
                    <xdr:rowOff>9525</xdr:rowOff>
                  </to>
                </anchor>
              </controlPr>
            </control>
          </mc:Choice>
        </mc:AlternateContent>
        <mc:AlternateContent xmlns:mc="http://schemas.openxmlformats.org/markup-compatibility/2006">
          <mc:Choice Requires="x14">
            <control shapeId="8336" r:id="rId76" name="Check Box 144">
              <controlPr defaultSize="0" autoFill="0" autoLine="0" autoPict="0">
                <anchor moveWithCells="1">
                  <from>
                    <xdr:col>7</xdr:col>
                    <xdr:colOff>28575</xdr:colOff>
                    <xdr:row>17</xdr:row>
                    <xdr:rowOff>142875</xdr:rowOff>
                  </from>
                  <to>
                    <xdr:col>8</xdr:col>
                    <xdr:colOff>152400</xdr:colOff>
                    <xdr:row>19</xdr:row>
                    <xdr:rowOff>47625</xdr:rowOff>
                  </to>
                </anchor>
              </controlPr>
            </control>
          </mc:Choice>
        </mc:AlternateContent>
        <mc:AlternateContent xmlns:mc="http://schemas.openxmlformats.org/markup-compatibility/2006">
          <mc:Choice Requires="x14">
            <control shapeId="8337" r:id="rId77" name="Check Box 145">
              <controlPr defaultSize="0" autoFill="0" autoLine="0" autoPict="0">
                <anchor moveWithCells="1">
                  <from>
                    <xdr:col>7</xdr:col>
                    <xdr:colOff>28575</xdr:colOff>
                    <xdr:row>18</xdr:row>
                    <xdr:rowOff>133350</xdr:rowOff>
                  </from>
                  <to>
                    <xdr:col>8</xdr:col>
                    <xdr:colOff>152400</xdr:colOff>
                    <xdr:row>20</xdr:row>
                    <xdr:rowOff>19050</xdr:rowOff>
                  </to>
                </anchor>
              </controlPr>
            </control>
          </mc:Choice>
        </mc:AlternateContent>
        <mc:AlternateContent xmlns:mc="http://schemas.openxmlformats.org/markup-compatibility/2006">
          <mc:Choice Requires="x14">
            <control shapeId="8338" r:id="rId78" name="Check Box 146">
              <controlPr defaultSize="0" autoFill="0" autoLine="0" autoPict="0">
                <anchor moveWithCells="1">
                  <from>
                    <xdr:col>7</xdr:col>
                    <xdr:colOff>28575</xdr:colOff>
                    <xdr:row>19</xdr:row>
                    <xdr:rowOff>133350</xdr:rowOff>
                  </from>
                  <to>
                    <xdr:col>8</xdr:col>
                    <xdr:colOff>152400</xdr:colOff>
                    <xdr:row>21</xdr:row>
                    <xdr:rowOff>19050</xdr:rowOff>
                  </to>
                </anchor>
              </controlPr>
            </control>
          </mc:Choice>
        </mc:AlternateContent>
        <mc:AlternateContent xmlns:mc="http://schemas.openxmlformats.org/markup-compatibility/2006">
          <mc:Choice Requires="x14">
            <control shapeId="8339" r:id="rId79" name="Check Box 147">
              <controlPr defaultSize="0" autoFill="0" autoLine="0" autoPict="0">
                <anchor moveWithCells="1">
                  <from>
                    <xdr:col>7</xdr:col>
                    <xdr:colOff>28575</xdr:colOff>
                    <xdr:row>20</xdr:row>
                    <xdr:rowOff>133350</xdr:rowOff>
                  </from>
                  <to>
                    <xdr:col>8</xdr:col>
                    <xdr:colOff>161925</xdr:colOff>
                    <xdr:row>22</xdr:row>
                    <xdr:rowOff>19050</xdr:rowOff>
                  </to>
                </anchor>
              </controlPr>
            </control>
          </mc:Choice>
        </mc:AlternateContent>
        <mc:AlternateContent xmlns:mc="http://schemas.openxmlformats.org/markup-compatibility/2006">
          <mc:Choice Requires="x14">
            <control shapeId="8340" r:id="rId80" name="Check Box 148">
              <controlPr defaultSize="0" autoFill="0" autoLine="0" autoPict="0">
                <anchor moveWithCells="1">
                  <from>
                    <xdr:col>7</xdr:col>
                    <xdr:colOff>28575</xdr:colOff>
                    <xdr:row>8</xdr:row>
                    <xdr:rowOff>276225</xdr:rowOff>
                  </from>
                  <to>
                    <xdr:col>8</xdr:col>
                    <xdr:colOff>142875</xdr:colOff>
                    <xdr:row>10</xdr:row>
                    <xdr:rowOff>19050</xdr:rowOff>
                  </to>
                </anchor>
              </controlPr>
            </control>
          </mc:Choice>
        </mc:AlternateContent>
        <mc:AlternateContent xmlns:mc="http://schemas.openxmlformats.org/markup-compatibility/2006">
          <mc:Choice Requires="x14">
            <control shapeId="8341" r:id="rId81" name="Check Box 149">
              <controlPr defaultSize="0" autoFill="0" autoLine="0" autoPict="0">
                <anchor moveWithCells="1">
                  <from>
                    <xdr:col>7</xdr:col>
                    <xdr:colOff>28575</xdr:colOff>
                    <xdr:row>9</xdr:row>
                    <xdr:rowOff>133350</xdr:rowOff>
                  </from>
                  <to>
                    <xdr:col>8</xdr:col>
                    <xdr:colOff>142875</xdr:colOff>
                    <xdr:row>10</xdr:row>
                    <xdr:rowOff>161925</xdr:rowOff>
                  </to>
                </anchor>
              </controlPr>
            </control>
          </mc:Choice>
        </mc:AlternateContent>
        <mc:AlternateContent xmlns:mc="http://schemas.openxmlformats.org/markup-compatibility/2006">
          <mc:Choice Requires="x14">
            <control shapeId="8342" r:id="rId82" name="Check Box 150">
              <controlPr defaultSize="0" autoFill="0" autoLine="0" autoPict="0">
                <anchor moveWithCells="1">
                  <from>
                    <xdr:col>7</xdr:col>
                    <xdr:colOff>28575</xdr:colOff>
                    <xdr:row>11</xdr:row>
                    <xdr:rowOff>95250</xdr:rowOff>
                  </from>
                  <to>
                    <xdr:col>8</xdr:col>
                    <xdr:colOff>152400</xdr:colOff>
                    <xdr:row>13</xdr:row>
                    <xdr:rowOff>0</xdr:rowOff>
                  </to>
                </anchor>
              </controlPr>
            </control>
          </mc:Choice>
        </mc:AlternateContent>
        <mc:AlternateContent xmlns:mc="http://schemas.openxmlformats.org/markup-compatibility/2006">
          <mc:Choice Requires="x14">
            <control shapeId="8343" r:id="rId83" name="Check Box 151">
              <controlPr defaultSize="0" autoFill="0" autoLine="0" autoPict="0">
                <anchor moveWithCells="1">
                  <from>
                    <xdr:col>7</xdr:col>
                    <xdr:colOff>28575</xdr:colOff>
                    <xdr:row>12</xdr:row>
                    <xdr:rowOff>95250</xdr:rowOff>
                  </from>
                  <to>
                    <xdr:col>8</xdr:col>
                    <xdr:colOff>142875</xdr:colOff>
                    <xdr:row>13</xdr:row>
                    <xdr:rowOff>133350</xdr:rowOff>
                  </to>
                </anchor>
              </controlPr>
            </control>
          </mc:Choice>
        </mc:AlternateContent>
        <mc:AlternateContent xmlns:mc="http://schemas.openxmlformats.org/markup-compatibility/2006">
          <mc:Choice Requires="x14">
            <control shapeId="8344" r:id="rId84" name="Check Box 152">
              <controlPr defaultSize="0" autoFill="0" autoLine="0" autoPict="0">
                <anchor moveWithCells="1">
                  <from>
                    <xdr:col>7</xdr:col>
                    <xdr:colOff>28575</xdr:colOff>
                    <xdr:row>13</xdr:row>
                    <xdr:rowOff>428625</xdr:rowOff>
                  </from>
                  <to>
                    <xdr:col>8</xdr:col>
                    <xdr:colOff>152400</xdr:colOff>
                    <xdr:row>14</xdr:row>
                    <xdr:rowOff>171450</xdr:rowOff>
                  </to>
                </anchor>
              </controlPr>
            </control>
          </mc:Choice>
        </mc:AlternateContent>
        <mc:AlternateContent xmlns:mc="http://schemas.openxmlformats.org/markup-compatibility/2006">
          <mc:Choice Requires="x14">
            <control shapeId="8345" r:id="rId85" name="Check Box 153">
              <controlPr defaultSize="0" autoFill="0" autoLine="0" autoPict="0">
                <anchor moveWithCells="1">
                  <from>
                    <xdr:col>7</xdr:col>
                    <xdr:colOff>28575</xdr:colOff>
                    <xdr:row>14</xdr:row>
                    <xdr:rowOff>266700</xdr:rowOff>
                  </from>
                  <to>
                    <xdr:col>8</xdr:col>
                    <xdr:colOff>142875</xdr:colOff>
                    <xdr:row>16</xdr:row>
                    <xdr:rowOff>9525</xdr:rowOff>
                  </to>
                </anchor>
              </controlPr>
            </control>
          </mc:Choice>
        </mc:AlternateContent>
        <mc:AlternateContent xmlns:mc="http://schemas.openxmlformats.org/markup-compatibility/2006">
          <mc:Choice Requires="x14">
            <control shapeId="8346" r:id="rId86" name="Check Box 154">
              <controlPr defaultSize="0" autoFill="0" autoLine="0" autoPict="0">
                <anchor moveWithCells="1">
                  <from>
                    <xdr:col>7</xdr:col>
                    <xdr:colOff>28575</xdr:colOff>
                    <xdr:row>15</xdr:row>
                    <xdr:rowOff>123825</xdr:rowOff>
                  </from>
                  <to>
                    <xdr:col>8</xdr:col>
                    <xdr:colOff>152400</xdr:colOff>
                    <xdr:row>16</xdr:row>
                    <xdr:rowOff>161925</xdr:rowOff>
                  </to>
                </anchor>
              </controlPr>
            </control>
          </mc:Choice>
        </mc:AlternateContent>
        <mc:AlternateContent xmlns:mc="http://schemas.openxmlformats.org/markup-compatibility/2006">
          <mc:Choice Requires="x14">
            <control shapeId="8347" r:id="rId87" name="Check Box 155">
              <controlPr defaultSize="0" autoFill="0" autoLine="0" autoPict="0">
                <anchor moveWithCells="1">
                  <from>
                    <xdr:col>7</xdr:col>
                    <xdr:colOff>28575</xdr:colOff>
                    <xdr:row>23</xdr:row>
                    <xdr:rowOff>123825</xdr:rowOff>
                  </from>
                  <to>
                    <xdr:col>8</xdr:col>
                    <xdr:colOff>152400</xdr:colOff>
                    <xdr:row>25</xdr:row>
                    <xdr:rowOff>9525</xdr:rowOff>
                  </to>
                </anchor>
              </controlPr>
            </control>
          </mc:Choice>
        </mc:AlternateContent>
        <mc:AlternateContent xmlns:mc="http://schemas.openxmlformats.org/markup-compatibility/2006">
          <mc:Choice Requires="x14">
            <control shapeId="8348" r:id="rId88" name="Check Box 156">
              <controlPr defaultSize="0" autoFill="0" autoLine="0" autoPict="0">
                <anchor moveWithCells="1">
                  <from>
                    <xdr:col>7</xdr:col>
                    <xdr:colOff>28575</xdr:colOff>
                    <xdr:row>24</xdr:row>
                    <xdr:rowOff>114300</xdr:rowOff>
                  </from>
                  <to>
                    <xdr:col>8</xdr:col>
                    <xdr:colOff>152400</xdr:colOff>
                    <xdr:row>26</xdr:row>
                    <xdr:rowOff>9525</xdr:rowOff>
                  </to>
                </anchor>
              </controlPr>
            </control>
          </mc:Choice>
        </mc:AlternateContent>
        <mc:AlternateContent xmlns:mc="http://schemas.openxmlformats.org/markup-compatibility/2006">
          <mc:Choice Requires="x14">
            <control shapeId="8349" r:id="rId89" name="Check Box 157">
              <controlPr defaultSize="0" autoFill="0" autoLine="0" autoPict="0">
                <anchor moveWithCells="1">
                  <from>
                    <xdr:col>7</xdr:col>
                    <xdr:colOff>28575</xdr:colOff>
                    <xdr:row>25</xdr:row>
                    <xdr:rowOff>123825</xdr:rowOff>
                  </from>
                  <to>
                    <xdr:col>8</xdr:col>
                    <xdr:colOff>152400</xdr:colOff>
                    <xdr:row>27</xdr:row>
                    <xdr:rowOff>9525</xdr:rowOff>
                  </to>
                </anchor>
              </controlPr>
            </control>
          </mc:Choice>
        </mc:AlternateContent>
        <mc:AlternateContent xmlns:mc="http://schemas.openxmlformats.org/markup-compatibility/2006">
          <mc:Choice Requires="x14">
            <control shapeId="8350" r:id="rId90" name="Check Box 158">
              <controlPr defaultSize="0" autoFill="0" autoLine="0" autoPict="0">
                <anchor moveWithCells="1">
                  <from>
                    <xdr:col>7</xdr:col>
                    <xdr:colOff>28575</xdr:colOff>
                    <xdr:row>26</xdr:row>
                    <xdr:rowOff>114300</xdr:rowOff>
                  </from>
                  <to>
                    <xdr:col>8</xdr:col>
                    <xdr:colOff>161925</xdr:colOff>
                    <xdr:row>27</xdr:row>
                    <xdr:rowOff>152400</xdr:rowOff>
                  </to>
                </anchor>
              </controlPr>
            </control>
          </mc:Choice>
        </mc:AlternateContent>
        <mc:AlternateContent xmlns:mc="http://schemas.openxmlformats.org/markup-compatibility/2006">
          <mc:Choice Requires="x14">
            <control shapeId="8351" r:id="rId91" name="Check Box 159">
              <controlPr defaultSize="0" autoFill="0" autoLine="0" autoPict="0">
                <anchor moveWithCells="1">
                  <from>
                    <xdr:col>7</xdr:col>
                    <xdr:colOff>28575</xdr:colOff>
                    <xdr:row>21</xdr:row>
                    <xdr:rowOff>123825</xdr:rowOff>
                  </from>
                  <to>
                    <xdr:col>8</xdr:col>
                    <xdr:colOff>161925</xdr:colOff>
                    <xdr:row>22</xdr:row>
                    <xdr:rowOff>161925</xdr:rowOff>
                  </to>
                </anchor>
              </controlPr>
            </control>
          </mc:Choice>
        </mc:AlternateContent>
        <mc:AlternateContent xmlns:mc="http://schemas.openxmlformats.org/markup-compatibility/2006">
          <mc:Choice Requires="x14">
            <control shapeId="8352" r:id="rId92" name="Check Box 160">
              <controlPr defaultSize="0" autoFill="0" autoLine="0" autoPict="0">
                <anchor moveWithCells="1">
                  <from>
                    <xdr:col>7</xdr:col>
                    <xdr:colOff>180975</xdr:colOff>
                    <xdr:row>3</xdr:row>
                    <xdr:rowOff>285750</xdr:rowOff>
                  </from>
                  <to>
                    <xdr:col>9</xdr:col>
                    <xdr:colOff>95250</xdr:colOff>
                    <xdr:row>5</xdr:row>
                    <xdr:rowOff>28575</xdr:rowOff>
                  </to>
                </anchor>
              </controlPr>
            </control>
          </mc:Choice>
        </mc:AlternateContent>
        <mc:AlternateContent xmlns:mc="http://schemas.openxmlformats.org/markup-compatibility/2006">
          <mc:Choice Requires="x14">
            <control shapeId="8353" r:id="rId93" name="Check Box 161">
              <controlPr defaultSize="0" autoFill="0" autoLine="0" autoPict="0">
                <anchor moveWithCells="1">
                  <from>
                    <xdr:col>7</xdr:col>
                    <xdr:colOff>180975</xdr:colOff>
                    <xdr:row>4</xdr:row>
                    <xdr:rowOff>133350</xdr:rowOff>
                  </from>
                  <to>
                    <xdr:col>9</xdr:col>
                    <xdr:colOff>95250</xdr:colOff>
                    <xdr:row>6</xdr:row>
                    <xdr:rowOff>19050</xdr:rowOff>
                  </to>
                </anchor>
              </controlPr>
            </control>
          </mc:Choice>
        </mc:AlternateContent>
        <mc:AlternateContent xmlns:mc="http://schemas.openxmlformats.org/markup-compatibility/2006">
          <mc:Choice Requires="x14">
            <control shapeId="8354" r:id="rId94" name="Check Box 162">
              <controlPr defaultSize="0" autoFill="0" autoLine="0" autoPict="0">
                <anchor moveWithCells="1">
                  <from>
                    <xdr:col>7</xdr:col>
                    <xdr:colOff>180975</xdr:colOff>
                    <xdr:row>5</xdr:row>
                    <xdr:rowOff>114300</xdr:rowOff>
                  </from>
                  <to>
                    <xdr:col>9</xdr:col>
                    <xdr:colOff>104775</xdr:colOff>
                    <xdr:row>7</xdr:row>
                    <xdr:rowOff>9525</xdr:rowOff>
                  </to>
                </anchor>
              </controlPr>
            </control>
          </mc:Choice>
        </mc:AlternateContent>
        <mc:AlternateContent xmlns:mc="http://schemas.openxmlformats.org/markup-compatibility/2006">
          <mc:Choice Requires="x14">
            <control shapeId="8355" r:id="rId95" name="Check Box 163">
              <controlPr defaultSize="0" autoFill="0" autoLine="0" autoPict="0">
                <anchor moveWithCells="1">
                  <from>
                    <xdr:col>7</xdr:col>
                    <xdr:colOff>180975</xdr:colOff>
                    <xdr:row>6</xdr:row>
                    <xdr:rowOff>104775</xdr:rowOff>
                  </from>
                  <to>
                    <xdr:col>9</xdr:col>
                    <xdr:colOff>104775</xdr:colOff>
                    <xdr:row>8</xdr:row>
                    <xdr:rowOff>9525</xdr:rowOff>
                  </to>
                </anchor>
              </controlPr>
            </control>
          </mc:Choice>
        </mc:AlternateContent>
        <mc:AlternateContent xmlns:mc="http://schemas.openxmlformats.org/markup-compatibility/2006">
          <mc:Choice Requires="x14">
            <control shapeId="8356" r:id="rId96" name="Check Box 164">
              <controlPr defaultSize="0" autoFill="0" autoLine="0" autoPict="0">
                <anchor moveWithCells="1">
                  <from>
                    <xdr:col>7</xdr:col>
                    <xdr:colOff>180975</xdr:colOff>
                    <xdr:row>17</xdr:row>
                    <xdr:rowOff>142875</xdr:rowOff>
                  </from>
                  <to>
                    <xdr:col>9</xdr:col>
                    <xdr:colOff>104775</xdr:colOff>
                    <xdr:row>19</xdr:row>
                    <xdr:rowOff>47625</xdr:rowOff>
                  </to>
                </anchor>
              </controlPr>
            </control>
          </mc:Choice>
        </mc:AlternateContent>
        <mc:AlternateContent xmlns:mc="http://schemas.openxmlformats.org/markup-compatibility/2006">
          <mc:Choice Requires="x14">
            <control shapeId="8357" r:id="rId97" name="Check Box 165">
              <controlPr defaultSize="0" autoFill="0" autoLine="0" autoPict="0">
                <anchor moveWithCells="1">
                  <from>
                    <xdr:col>7</xdr:col>
                    <xdr:colOff>180975</xdr:colOff>
                    <xdr:row>18</xdr:row>
                    <xdr:rowOff>133350</xdr:rowOff>
                  </from>
                  <to>
                    <xdr:col>9</xdr:col>
                    <xdr:colOff>104775</xdr:colOff>
                    <xdr:row>20</xdr:row>
                    <xdr:rowOff>19050</xdr:rowOff>
                  </to>
                </anchor>
              </controlPr>
            </control>
          </mc:Choice>
        </mc:AlternateContent>
        <mc:AlternateContent xmlns:mc="http://schemas.openxmlformats.org/markup-compatibility/2006">
          <mc:Choice Requires="x14">
            <control shapeId="8358" r:id="rId98" name="Check Box 166">
              <controlPr defaultSize="0" autoFill="0" autoLine="0" autoPict="0">
                <anchor moveWithCells="1">
                  <from>
                    <xdr:col>7</xdr:col>
                    <xdr:colOff>180975</xdr:colOff>
                    <xdr:row>19</xdr:row>
                    <xdr:rowOff>133350</xdr:rowOff>
                  </from>
                  <to>
                    <xdr:col>9</xdr:col>
                    <xdr:colOff>104775</xdr:colOff>
                    <xdr:row>21</xdr:row>
                    <xdr:rowOff>19050</xdr:rowOff>
                  </to>
                </anchor>
              </controlPr>
            </control>
          </mc:Choice>
        </mc:AlternateContent>
        <mc:AlternateContent xmlns:mc="http://schemas.openxmlformats.org/markup-compatibility/2006">
          <mc:Choice Requires="x14">
            <control shapeId="8359" r:id="rId99" name="Check Box 167">
              <controlPr defaultSize="0" autoFill="0" autoLine="0" autoPict="0">
                <anchor moveWithCells="1">
                  <from>
                    <xdr:col>7</xdr:col>
                    <xdr:colOff>180975</xdr:colOff>
                    <xdr:row>20</xdr:row>
                    <xdr:rowOff>133350</xdr:rowOff>
                  </from>
                  <to>
                    <xdr:col>9</xdr:col>
                    <xdr:colOff>123825</xdr:colOff>
                    <xdr:row>22</xdr:row>
                    <xdr:rowOff>19050</xdr:rowOff>
                  </to>
                </anchor>
              </controlPr>
            </control>
          </mc:Choice>
        </mc:AlternateContent>
        <mc:AlternateContent xmlns:mc="http://schemas.openxmlformats.org/markup-compatibility/2006">
          <mc:Choice Requires="x14">
            <control shapeId="8360" r:id="rId100" name="Check Box 168">
              <controlPr defaultSize="0" autoFill="0" autoLine="0" autoPict="0">
                <anchor moveWithCells="1">
                  <from>
                    <xdr:col>7</xdr:col>
                    <xdr:colOff>180975</xdr:colOff>
                    <xdr:row>11</xdr:row>
                    <xdr:rowOff>95250</xdr:rowOff>
                  </from>
                  <to>
                    <xdr:col>9</xdr:col>
                    <xdr:colOff>104775</xdr:colOff>
                    <xdr:row>13</xdr:row>
                    <xdr:rowOff>0</xdr:rowOff>
                  </to>
                </anchor>
              </controlPr>
            </control>
          </mc:Choice>
        </mc:AlternateContent>
        <mc:AlternateContent xmlns:mc="http://schemas.openxmlformats.org/markup-compatibility/2006">
          <mc:Choice Requires="x14">
            <control shapeId="8361" r:id="rId101" name="Check Box 169">
              <controlPr defaultSize="0" autoFill="0" autoLine="0" autoPict="0">
                <anchor moveWithCells="1">
                  <from>
                    <xdr:col>7</xdr:col>
                    <xdr:colOff>180975</xdr:colOff>
                    <xdr:row>12</xdr:row>
                    <xdr:rowOff>95250</xdr:rowOff>
                  </from>
                  <to>
                    <xdr:col>9</xdr:col>
                    <xdr:colOff>95250</xdr:colOff>
                    <xdr:row>13</xdr:row>
                    <xdr:rowOff>133350</xdr:rowOff>
                  </to>
                </anchor>
              </controlPr>
            </control>
          </mc:Choice>
        </mc:AlternateContent>
        <mc:AlternateContent xmlns:mc="http://schemas.openxmlformats.org/markup-compatibility/2006">
          <mc:Choice Requires="x14">
            <control shapeId="8362" r:id="rId102" name="Check Box 170">
              <controlPr defaultSize="0" autoFill="0" autoLine="0" autoPict="0">
                <anchor moveWithCells="1">
                  <from>
                    <xdr:col>7</xdr:col>
                    <xdr:colOff>180975</xdr:colOff>
                    <xdr:row>13</xdr:row>
                    <xdr:rowOff>428625</xdr:rowOff>
                  </from>
                  <to>
                    <xdr:col>9</xdr:col>
                    <xdr:colOff>104775</xdr:colOff>
                    <xdr:row>14</xdr:row>
                    <xdr:rowOff>171450</xdr:rowOff>
                  </to>
                </anchor>
              </controlPr>
            </control>
          </mc:Choice>
        </mc:AlternateContent>
        <mc:AlternateContent xmlns:mc="http://schemas.openxmlformats.org/markup-compatibility/2006">
          <mc:Choice Requires="x14">
            <control shapeId="8363" r:id="rId103" name="Check Box 171">
              <controlPr defaultSize="0" autoFill="0" autoLine="0" autoPict="0">
                <anchor moveWithCells="1">
                  <from>
                    <xdr:col>7</xdr:col>
                    <xdr:colOff>180975</xdr:colOff>
                    <xdr:row>14</xdr:row>
                    <xdr:rowOff>266700</xdr:rowOff>
                  </from>
                  <to>
                    <xdr:col>9</xdr:col>
                    <xdr:colOff>104775</xdr:colOff>
                    <xdr:row>16</xdr:row>
                    <xdr:rowOff>9525</xdr:rowOff>
                  </to>
                </anchor>
              </controlPr>
            </control>
          </mc:Choice>
        </mc:AlternateContent>
        <mc:AlternateContent xmlns:mc="http://schemas.openxmlformats.org/markup-compatibility/2006">
          <mc:Choice Requires="x14">
            <control shapeId="8364" r:id="rId104" name="Check Box 172">
              <controlPr defaultSize="0" autoFill="0" autoLine="0" autoPict="0">
                <anchor moveWithCells="1">
                  <from>
                    <xdr:col>7</xdr:col>
                    <xdr:colOff>180975</xdr:colOff>
                    <xdr:row>15</xdr:row>
                    <xdr:rowOff>123825</xdr:rowOff>
                  </from>
                  <to>
                    <xdr:col>9</xdr:col>
                    <xdr:colOff>104775</xdr:colOff>
                    <xdr:row>16</xdr:row>
                    <xdr:rowOff>161925</xdr:rowOff>
                  </to>
                </anchor>
              </controlPr>
            </control>
          </mc:Choice>
        </mc:AlternateContent>
        <mc:AlternateContent xmlns:mc="http://schemas.openxmlformats.org/markup-compatibility/2006">
          <mc:Choice Requires="x14">
            <control shapeId="8365" r:id="rId105" name="Check Box 173">
              <controlPr defaultSize="0" autoFill="0" autoLine="0" autoPict="0">
                <anchor moveWithCells="1">
                  <from>
                    <xdr:col>7</xdr:col>
                    <xdr:colOff>180975</xdr:colOff>
                    <xdr:row>23</xdr:row>
                    <xdr:rowOff>123825</xdr:rowOff>
                  </from>
                  <to>
                    <xdr:col>9</xdr:col>
                    <xdr:colOff>104775</xdr:colOff>
                    <xdr:row>25</xdr:row>
                    <xdr:rowOff>9525</xdr:rowOff>
                  </to>
                </anchor>
              </controlPr>
            </control>
          </mc:Choice>
        </mc:AlternateContent>
        <mc:AlternateContent xmlns:mc="http://schemas.openxmlformats.org/markup-compatibility/2006">
          <mc:Choice Requires="x14">
            <control shapeId="8366" r:id="rId106" name="Check Box 174">
              <controlPr defaultSize="0" autoFill="0" autoLine="0" autoPict="0">
                <anchor moveWithCells="1">
                  <from>
                    <xdr:col>7</xdr:col>
                    <xdr:colOff>180975</xdr:colOff>
                    <xdr:row>24</xdr:row>
                    <xdr:rowOff>114300</xdr:rowOff>
                  </from>
                  <to>
                    <xdr:col>9</xdr:col>
                    <xdr:colOff>104775</xdr:colOff>
                    <xdr:row>26</xdr:row>
                    <xdr:rowOff>9525</xdr:rowOff>
                  </to>
                </anchor>
              </controlPr>
            </control>
          </mc:Choice>
        </mc:AlternateContent>
        <mc:AlternateContent xmlns:mc="http://schemas.openxmlformats.org/markup-compatibility/2006">
          <mc:Choice Requires="x14">
            <control shapeId="8367" r:id="rId107" name="Check Box 175">
              <controlPr defaultSize="0" autoFill="0" autoLine="0" autoPict="0">
                <anchor moveWithCells="1">
                  <from>
                    <xdr:col>7</xdr:col>
                    <xdr:colOff>180975</xdr:colOff>
                    <xdr:row>25</xdr:row>
                    <xdr:rowOff>123825</xdr:rowOff>
                  </from>
                  <to>
                    <xdr:col>9</xdr:col>
                    <xdr:colOff>104775</xdr:colOff>
                    <xdr:row>27</xdr:row>
                    <xdr:rowOff>9525</xdr:rowOff>
                  </to>
                </anchor>
              </controlPr>
            </control>
          </mc:Choice>
        </mc:AlternateContent>
        <mc:AlternateContent xmlns:mc="http://schemas.openxmlformats.org/markup-compatibility/2006">
          <mc:Choice Requires="x14">
            <control shapeId="8368" r:id="rId108" name="Check Box 176">
              <controlPr defaultSize="0" autoFill="0" autoLine="0" autoPict="0">
                <anchor moveWithCells="1">
                  <from>
                    <xdr:col>7</xdr:col>
                    <xdr:colOff>180975</xdr:colOff>
                    <xdr:row>26</xdr:row>
                    <xdr:rowOff>114300</xdr:rowOff>
                  </from>
                  <to>
                    <xdr:col>9</xdr:col>
                    <xdr:colOff>123825</xdr:colOff>
                    <xdr:row>27</xdr:row>
                    <xdr:rowOff>152400</xdr:rowOff>
                  </to>
                </anchor>
              </controlPr>
            </control>
          </mc:Choice>
        </mc:AlternateContent>
        <mc:AlternateContent xmlns:mc="http://schemas.openxmlformats.org/markup-compatibility/2006">
          <mc:Choice Requires="x14">
            <control shapeId="8369" r:id="rId109" name="Check Box 177">
              <controlPr defaultSize="0" autoFill="0" autoLine="0" autoPict="0">
                <anchor moveWithCells="1">
                  <from>
                    <xdr:col>7</xdr:col>
                    <xdr:colOff>180975</xdr:colOff>
                    <xdr:row>21</xdr:row>
                    <xdr:rowOff>123825</xdr:rowOff>
                  </from>
                  <to>
                    <xdr:col>9</xdr:col>
                    <xdr:colOff>123825</xdr:colOff>
                    <xdr:row>22</xdr:row>
                    <xdr:rowOff>161925</xdr:rowOff>
                  </to>
                </anchor>
              </controlPr>
            </control>
          </mc:Choice>
        </mc:AlternateContent>
        <mc:AlternateContent xmlns:mc="http://schemas.openxmlformats.org/markup-compatibility/2006">
          <mc:Choice Requires="x14">
            <control shapeId="8370" r:id="rId110" name="Check Box 178">
              <controlPr defaultSize="0" autoFill="0" autoLine="0" autoPict="0">
                <anchor moveWithCells="1">
                  <from>
                    <xdr:col>7</xdr:col>
                    <xdr:colOff>28575</xdr:colOff>
                    <xdr:row>32</xdr:row>
                    <xdr:rowOff>114300</xdr:rowOff>
                  </from>
                  <to>
                    <xdr:col>8</xdr:col>
                    <xdr:colOff>152400</xdr:colOff>
                    <xdr:row>33</xdr:row>
                    <xdr:rowOff>142875</xdr:rowOff>
                  </to>
                </anchor>
              </controlPr>
            </control>
          </mc:Choice>
        </mc:AlternateContent>
        <mc:AlternateContent xmlns:mc="http://schemas.openxmlformats.org/markup-compatibility/2006">
          <mc:Choice Requires="x14">
            <control shapeId="8371" r:id="rId111" name="Check Box 179">
              <controlPr defaultSize="0" autoFill="0" autoLine="0" autoPict="0">
                <anchor moveWithCells="1">
                  <from>
                    <xdr:col>7</xdr:col>
                    <xdr:colOff>28575</xdr:colOff>
                    <xdr:row>33</xdr:row>
                    <xdr:rowOff>285750</xdr:rowOff>
                  </from>
                  <to>
                    <xdr:col>8</xdr:col>
                    <xdr:colOff>142875</xdr:colOff>
                    <xdr:row>35</xdr:row>
                    <xdr:rowOff>19050</xdr:rowOff>
                  </to>
                </anchor>
              </controlPr>
            </control>
          </mc:Choice>
        </mc:AlternateContent>
        <mc:AlternateContent xmlns:mc="http://schemas.openxmlformats.org/markup-compatibility/2006">
          <mc:Choice Requires="x14">
            <control shapeId="8372" r:id="rId112" name="Check Box 180">
              <controlPr defaultSize="0" autoFill="0" autoLine="0" autoPict="0">
                <anchor moveWithCells="1">
                  <from>
                    <xdr:col>7</xdr:col>
                    <xdr:colOff>28575</xdr:colOff>
                    <xdr:row>34</xdr:row>
                    <xdr:rowOff>133350</xdr:rowOff>
                  </from>
                  <to>
                    <xdr:col>8</xdr:col>
                    <xdr:colOff>142875</xdr:colOff>
                    <xdr:row>35</xdr:row>
                    <xdr:rowOff>161925</xdr:rowOff>
                  </to>
                </anchor>
              </controlPr>
            </control>
          </mc:Choice>
        </mc:AlternateContent>
        <mc:AlternateContent xmlns:mc="http://schemas.openxmlformats.org/markup-compatibility/2006">
          <mc:Choice Requires="x14">
            <control shapeId="8373" r:id="rId113" name="Check Box 181">
              <controlPr defaultSize="0" autoFill="0" autoLine="0" autoPict="0">
                <anchor moveWithCells="1">
                  <from>
                    <xdr:col>7</xdr:col>
                    <xdr:colOff>28575</xdr:colOff>
                    <xdr:row>36</xdr:row>
                    <xdr:rowOff>123825</xdr:rowOff>
                  </from>
                  <to>
                    <xdr:col>8</xdr:col>
                    <xdr:colOff>142875</xdr:colOff>
                    <xdr:row>37</xdr:row>
                    <xdr:rowOff>161925</xdr:rowOff>
                  </to>
                </anchor>
              </controlPr>
            </control>
          </mc:Choice>
        </mc:AlternateContent>
        <mc:AlternateContent xmlns:mc="http://schemas.openxmlformats.org/markup-compatibility/2006">
          <mc:Choice Requires="x14">
            <control shapeId="8374" r:id="rId114" name="Check Box 182">
              <controlPr defaultSize="0" autoFill="0" autoLine="0" autoPict="0">
                <anchor moveWithCells="1">
                  <from>
                    <xdr:col>7</xdr:col>
                    <xdr:colOff>28575</xdr:colOff>
                    <xdr:row>35</xdr:row>
                    <xdr:rowOff>276225</xdr:rowOff>
                  </from>
                  <to>
                    <xdr:col>8</xdr:col>
                    <xdr:colOff>142875</xdr:colOff>
                    <xdr:row>37</xdr:row>
                    <xdr:rowOff>9525</xdr:rowOff>
                  </to>
                </anchor>
              </controlPr>
            </control>
          </mc:Choice>
        </mc:AlternateContent>
        <mc:AlternateContent xmlns:mc="http://schemas.openxmlformats.org/markup-compatibility/2006">
          <mc:Choice Requires="x14">
            <control shapeId="8375" r:id="rId115" name="Check Box 183">
              <controlPr defaultSize="0" autoFill="0" autoLine="0" autoPict="0">
                <anchor moveWithCells="1">
                  <from>
                    <xdr:col>7</xdr:col>
                    <xdr:colOff>28575</xdr:colOff>
                    <xdr:row>38</xdr:row>
                    <xdr:rowOff>114300</xdr:rowOff>
                  </from>
                  <to>
                    <xdr:col>8</xdr:col>
                    <xdr:colOff>152400</xdr:colOff>
                    <xdr:row>40</xdr:row>
                    <xdr:rowOff>0</xdr:rowOff>
                  </to>
                </anchor>
              </controlPr>
            </control>
          </mc:Choice>
        </mc:AlternateContent>
        <mc:AlternateContent xmlns:mc="http://schemas.openxmlformats.org/markup-compatibility/2006">
          <mc:Choice Requires="x14">
            <control shapeId="8376" r:id="rId116" name="Check Box 184">
              <controlPr defaultSize="0" autoFill="0" autoLine="0" autoPict="0">
                <anchor moveWithCells="1">
                  <from>
                    <xdr:col>7</xdr:col>
                    <xdr:colOff>28575</xdr:colOff>
                    <xdr:row>39</xdr:row>
                    <xdr:rowOff>123825</xdr:rowOff>
                  </from>
                  <to>
                    <xdr:col>8</xdr:col>
                    <xdr:colOff>152400</xdr:colOff>
                    <xdr:row>41</xdr:row>
                    <xdr:rowOff>0</xdr:rowOff>
                  </to>
                </anchor>
              </controlPr>
            </control>
          </mc:Choice>
        </mc:AlternateContent>
        <mc:AlternateContent xmlns:mc="http://schemas.openxmlformats.org/markup-compatibility/2006">
          <mc:Choice Requires="x14">
            <control shapeId="8377" r:id="rId117" name="Check Box 185">
              <controlPr defaultSize="0" autoFill="0" autoLine="0" autoPict="0">
                <anchor moveWithCells="1">
                  <from>
                    <xdr:col>7</xdr:col>
                    <xdr:colOff>28575</xdr:colOff>
                    <xdr:row>40</xdr:row>
                    <xdr:rowOff>133350</xdr:rowOff>
                  </from>
                  <to>
                    <xdr:col>8</xdr:col>
                    <xdr:colOff>152400</xdr:colOff>
                    <xdr:row>42</xdr:row>
                    <xdr:rowOff>19050</xdr:rowOff>
                  </to>
                </anchor>
              </controlPr>
            </control>
          </mc:Choice>
        </mc:AlternateContent>
        <mc:AlternateContent xmlns:mc="http://schemas.openxmlformats.org/markup-compatibility/2006">
          <mc:Choice Requires="x14">
            <control shapeId="8378" r:id="rId118" name="Check Box 186">
              <controlPr defaultSize="0" autoFill="0" autoLine="0" autoPict="0">
                <anchor moveWithCells="1">
                  <from>
                    <xdr:col>7</xdr:col>
                    <xdr:colOff>28575</xdr:colOff>
                    <xdr:row>42</xdr:row>
                    <xdr:rowOff>0</xdr:rowOff>
                  </from>
                  <to>
                    <xdr:col>8</xdr:col>
                    <xdr:colOff>161925</xdr:colOff>
                    <xdr:row>43</xdr:row>
                    <xdr:rowOff>38100</xdr:rowOff>
                  </to>
                </anchor>
              </controlPr>
            </control>
          </mc:Choice>
        </mc:AlternateContent>
        <mc:AlternateContent xmlns:mc="http://schemas.openxmlformats.org/markup-compatibility/2006">
          <mc:Choice Requires="x14">
            <control shapeId="8379" r:id="rId119" name="Check Box 187">
              <controlPr defaultSize="0" autoFill="0" autoLine="0" autoPict="0">
                <anchor moveWithCells="1">
                  <from>
                    <xdr:col>7</xdr:col>
                    <xdr:colOff>28575</xdr:colOff>
                    <xdr:row>42</xdr:row>
                    <xdr:rowOff>161925</xdr:rowOff>
                  </from>
                  <to>
                    <xdr:col>8</xdr:col>
                    <xdr:colOff>161925</xdr:colOff>
                    <xdr:row>43</xdr:row>
                    <xdr:rowOff>180975</xdr:rowOff>
                  </to>
                </anchor>
              </controlPr>
            </control>
          </mc:Choice>
        </mc:AlternateContent>
        <mc:AlternateContent xmlns:mc="http://schemas.openxmlformats.org/markup-compatibility/2006">
          <mc:Choice Requires="x14">
            <control shapeId="8380" r:id="rId120" name="Check Box 188">
              <controlPr defaultSize="0" autoFill="0" autoLine="0" autoPict="0">
                <anchor moveWithCells="1">
                  <from>
                    <xdr:col>7</xdr:col>
                    <xdr:colOff>28575</xdr:colOff>
                    <xdr:row>44</xdr:row>
                    <xdr:rowOff>142875</xdr:rowOff>
                  </from>
                  <to>
                    <xdr:col>8</xdr:col>
                    <xdr:colOff>152400</xdr:colOff>
                    <xdr:row>46</xdr:row>
                    <xdr:rowOff>38100</xdr:rowOff>
                  </to>
                </anchor>
              </controlPr>
            </control>
          </mc:Choice>
        </mc:AlternateContent>
        <mc:AlternateContent xmlns:mc="http://schemas.openxmlformats.org/markup-compatibility/2006">
          <mc:Choice Requires="x14">
            <control shapeId="8381" r:id="rId121" name="Check Box 189">
              <controlPr defaultSize="0" autoFill="0" autoLine="0" autoPict="0">
                <anchor moveWithCells="1">
                  <from>
                    <xdr:col>7</xdr:col>
                    <xdr:colOff>28575</xdr:colOff>
                    <xdr:row>45</xdr:row>
                    <xdr:rowOff>133350</xdr:rowOff>
                  </from>
                  <to>
                    <xdr:col>8</xdr:col>
                    <xdr:colOff>152400</xdr:colOff>
                    <xdr:row>47</xdr:row>
                    <xdr:rowOff>19050</xdr:rowOff>
                  </to>
                </anchor>
              </controlPr>
            </control>
          </mc:Choice>
        </mc:AlternateContent>
        <mc:AlternateContent xmlns:mc="http://schemas.openxmlformats.org/markup-compatibility/2006">
          <mc:Choice Requires="x14">
            <control shapeId="8382" r:id="rId122" name="Check Box 190">
              <controlPr defaultSize="0" autoFill="0" autoLine="0" autoPict="0">
                <anchor moveWithCells="1">
                  <from>
                    <xdr:col>7</xdr:col>
                    <xdr:colOff>28575</xdr:colOff>
                    <xdr:row>46</xdr:row>
                    <xdr:rowOff>142875</xdr:rowOff>
                  </from>
                  <to>
                    <xdr:col>8</xdr:col>
                    <xdr:colOff>152400</xdr:colOff>
                    <xdr:row>48</xdr:row>
                    <xdr:rowOff>19050</xdr:rowOff>
                  </to>
                </anchor>
              </controlPr>
            </control>
          </mc:Choice>
        </mc:AlternateContent>
        <mc:AlternateContent xmlns:mc="http://schemas.openxmlformats.org/markup-compatibility/2006">
          <mc:Choice Requires="x14">
            <control shapeId="8383" r:id="rId123" name="Check Box 191">
              <controlPr defaultSize="0" autoFill="0" autoLine="0" autoPict="0">
                <anchor moveWithCells="1">
                  <from>
                    <xdr:col>7</xdr:col>
                    <xdr:colOff>28575</xdr:colOff>
                    <xdr:row>47</xdr:row>
                    <xdr:rowOff>133350</xdr:rowOff>
                  </from>
                  <to>
                    <xdr:col>8</xdr:col>
                    <xdr:colOff>161925</xdr:colOff>
                    <xdr:row>49</xdr:row>
                    <xdr:rowOff>38100</xdr:rowOff>
                  </to>
                </anchor>
              </controlPr>
            </control>
          </mc:Choice>
        </mc:AlternateContent>
        <mc:AlternateContent xmlns:mc="http://schemas.openxmlformats.org/markup-compatibility/2006">
          <mc:Choice Requires="x14">
            <control shapeId="8384" r:id="rId124" name="Check Box 192">
              <controlPr defaultSize="0" autoFill="0" autoLine="0" autoPict="0">
                <anchor moveWithCells="1">
                  <from>
                    <xdr:col>7</xdr:col>
                    <xdr:colOff>28575</xdr:colOff>
                    <xdr:row>48</xdr:row>
                    <xdr:rowOff>142875</xdr:rowOff>
                  </from>
                  <to>
                    <xdr:col>8</xdr:col>
                    <xdr:colOff>161925</xdr:colOff>
                    <xdr:row>50</xdr:row>
                    <xdr:rowOff>38100</xdr:rowOff>
                  </to>
                </anchor>
              </controlPr>
            </control>
          </mc:Choice>
        </mc:AlternateContent>
        <mc:AlternateContent xmlns:mc="http://schemas.openxmlformats.org/markup-compatibility/2006">
          <mc:Choice Requires="x14">
            <control shapeId="8385" r:id="rId125" name="Check Box 193">
              <controlPr defaultSize="0" autoFill="0" autoLine="0" autoPict="0">
                <anchor moveWithCells="1">
                  <from>
                    <xdr:col>7</xdr:col>
                    <xdr:colOff>180975</xdr:colOff>
                    <xdr:row>32</xdr:row>
                    <xdr:rowOff>114300</xdr:rowOff>
                  </from>
                  <to>
                    <xdr:col>9</xdr:col>
                    <xdr:colOff>104775</xdr:colOff>
                    <xdr:row>33</xdr:row>
                    <xdr:rowOff>142875</xdr:rowOff>
                  </to>
                </anchor>
              </controlPr>
            </control>
          </mc:Choice>
        </mc:AlternateContent>
        <mc:AlternateContent xmlns:mc="http://schemas.openxmlformats.org/markup-compatibility/2006">
          <mc:Choice Requires="x14">
            <control shapeId="8386" r:id="rId126" name="Check Box 194">
              <controlPr defaultSize="0" autoFill="0" autoLine="0" autoPict="0">
                <anchor moveWithCells="1">
                  <from>
                    <xdr:col>7</xdr:col>
                    <xdr:colOff>180975</xdr:colOff>
                    <xdr:row>33</xdr:row>
                    <xdr:rowOff>285750</xdr:rowOff>
                  </from>
                  <to>
                    <xdr:col>9</xdr:col>
                    <xdr:colOff>95250</xdr:colOff>
                    <xdr:row>35</xdr:row>
                    <xdr:rowOff>19050</xdr:rowOff>
                  </to>
                </anchor>
              </controlPr>
            </control>
          </mc:Choice>
        </mc:AlternateContent>
        <mc:AlternateContent xmlns:mc="http://schemas.openxmlformats.org/markup-compatibility/2006">
          <mc:Choice Requires="x14">
            <control shapeId="8387" r:id="rId127" name="Check Box 195">
              <controlPr defaultSize="0" autoFill="0" autoLine="0" autoPict="0">
                <anchor moveWithCells="1">
                  <from>
                    <xdr:col>7</xdr:col>
                    <xdr:colOff>180975</xdr:colOff>
                    <xdr:row>34</xdr:row>
                    <xdr:rowOff>133350</xdr:rowOff>
                  </from>
                  <to>
                    <xdr:col>9</xdr:col>
                    <xdr:colOff>95250</xdr:colOff>
                    <xdr:row>35</xdr:row>
                    <xdr:rowOff>161925</xdr:rowOff>
                  </to>
                </anchor>
              </controlPr>
            </control>
          </mc:Choice>
        </mc:AlternateContent>
        <mc:AlternateContent xmlns:mc="http://schemas.openxmlformats.org/markup-compatibility/2006">
          <mc:Choice Requires="x14">
            <control shapeId="8388" r:id="rId128" name="Check Box 196">
              <controlPr defaultSize="0" autoFill="0" autoLine="0" autoPict="0">
                <anchor moveWithCells="1">
                  <from>
                    <xdr:col>7</xdr:col>
                    <xdr:colOff>180975</xdr:colOff>
                    <xdr:row>36</xdr:row>
                    <xdr:rowOff>123825</xdr:rowOff>
                  </from>
                  <to>
                    <xdr:col>9</xdr:col>
                    <xdr:colOff>95250</xdr:colOff>
                    <xdr:row>37</xdr:row>
                    <xdr:rowOff>161925</xdr:rowOff>
                  </to>
                </anchor>
              </controlPr>
            </control>
          </mc:Choice>
        </mc:AlternateContent>
        <mc:AlternateContent xmlns:mc="http://schemas.openxmlformats.org/markup-compatibility/2006">
          <mc:Choice Requires="x14">
            <control shapeId="8389" r:id="rId129" name="Check Box 197">
              <controlPr defaultSize="0" autoFill="0" autoLine="0" autoPict="0">
                <anchor moveWithCells="1">
                  <from>
                    <xdr:col>7</xdr:col>
                    <xdr:colOff>180975</xdr:colOff>
                    <xdr:row>35</xdr:row>
                    <xdr:rowOff>276225</xdr:rowOff>
                  </from>
                  <to>
                    <xdr:col>9</xdr:col>
                    <xdr:colOff>95250</xdr:colOff>
                    <xdr:row>37</xdr:row>
                    <xdr:rowOff>19050</xdr:rowOff>
                  </to>
                </anchor>
              </controlPr>
            </control>
          </mc:Choice>
        </mc:AlternateContent>
        <mc:AlternateContent xmlns:mc="http://schemas.openxmlformats.org/markup-compatibility/2006">
          <mc:Choice Requires="x14">
            <control shapeId="8390" r:id="rId130" name="Check Box 198">
              <controlPr defaultSize="0" autoFill="0" autoLine="0" autoPict="0">
                <anchor moveWithCells="1">
                  <from>
                    <xdr:col>7</xdr:col>
                    <xdr:colOff>180975</xdr:colOff>
                    <xdr:row>38</xdr:row>
                    <xdr:rowOff>114300</xdr:rowOff>
                  </from>
                  <to>
                    <xdr:col>9</xdr:col>
                    <xdr:colOff>104775</xdr:colOff>
                    <xdr:row>40</xdr:row>
                    <xdr:rowOff>0</xdr:rowOff>
                  </to>
                </anchor>
              </controlPr>
            </control>
          </mc:Choice>
        </mc:AlternateContent>
        <mc:AlternateContent xmlns:mc="http://schemas.openxmlformats.org/markup-compatibility/2006">
          <mc:Choice Requires="x14">
            <control shapeId="8391" r:id="rId131" name="Check Box 199">
              <controlPr defaultSize="0" autoFill="0" autoLine="0" autoPict="0">
                <anchor moveWithCells="1">
                  <from>
                    <xdr:col>7</xdr:col>
                    <xdr:colOff>180975</xdr:colOff>
                    <xdr:row>39</xdr:row>
                    <xdr:rowOff>123825</xdr:rowOff>
                  </from>
                  <to>
                    <xdr:col>9</xdr:col>
                    <xdr:colOff>104775</xdr:colOff>
                    <xdr:row>41</xdr:row>
                    <xdr:rowOff>0</xdr:rowOff>
                  </to>
                </anchor>
              </controlPr>
            </control>
          </mc:Choice>
        </mc:AlternateContent>
        <mc:AlternateContent xmlns:mc="http://schemas.openxmlformats.org/markup-compatibility/2006">
          <mc:Choice Requires="x14">
            <control shapeId="8392" r:id="rId132" name="Check Box 200">
              <controlPr defaultSize="0" autoFill="0" autoLine="0" autoPict="0">
                <anchor moveWithCells="1">
                  <from>
                    <xdr:col>7</xdr:col>
                    <xdr:colOff>180975</xdr:colOff>
                    <xdr:row>40</xdr:row>
                    <xdr:rowOff>133350</xdr:rowOff>
                  </from>
                  <to>
                    <xdr:col>9</xdr:col>
                    <xdr:colOff>104775</xdr:colOff>
                    <xdr:row>42</xdr:row>
                    <xdr:rowOff>19050</xdr:rowOff>
                  </to>
                </anchor>
              </controlPr>
            </control>
          </mc:Choice>
        </mc:AlternateContent>
        <mc:AlternateContent xmlns:mc="http://schemas.openxmlformats.org/markup-compatibility/2006">
          <mc:Choice Requires="x14">
            <control shapeId="8393" r:id="rId133" name="Check Box 201">
              <controlPr defaultSize="0" autoFill="0" autoLine="0" autoPict="0">
                <anchor moveWithCells="1">
                  <from>
                    <xdr:col>7</xdr:col>
                    <xdr:colOff>180975</xdr:colOff>
                    <xdr:row>41</xdr:row>
                    <xdr:rowOff>142875</xdr:rowOff>
                  </from>
                  <to>
                    <xdr:col>9</xdr:col>
                    <xdr:colOff>123825</xdr:colOff>
                    <xdr:row>43</xdr:row>
                    <xdr:rowOff>38100</xdr:rowOff>
                  </to>
                </anchor>
              </controlPr>
            </control>
          </mc:Choice>
        </mc:AlternateContent>
        <mc:AlternateContent xmlns:mc="http://schemas.openxmlformats.org/markup-compatibility/2006">
          <mc:Choice Requires="x14">
            <control shapeId="8394" r:id="rId134" name="Check Box 202">
              <controlPr defaultSize="0" autoFill="0" autoLine="0" autoPict="0">
                <anchor moveWithCells="1">
                  <from>
                    <xdr:col>7</xdr:col>
                    <xdr:colOff>180975</xdr:colOff>
                    <xdr:row>43</xdr:row>
                    <xdr:rowOff>0</xdr:rowOff>
                  </from>
                  <to>
                    <xdr:col>9</xdr:col>
                    <xdr:colOff>123825</xdr:colOff>
                    <xdr:row>43</xdr:row>
                    <xdr:rowOff>180975</xdr:rowOff>
                  </to>
                </anchor>
              </controlPr>
            </control>
          </mc:Choice>
        </mc:AlternateContent>
        <mc:AlternateContent xmlns:mc="http://schemas.openxmlformats.org/markup-compatibility/2006">
          <mc:Choice Requires="x14">
            <control shapeId="8395" r:id="rId135" name="Check Box 203">
              <controlPr defaultSize="0" autoFill="0" autoLine="0" autoPict="0">
                <anchor moveWithCells="1">
                  <from>
                    <xdr:col>7</xdr:col>
                    <xdr:colOff>180975</xdr:colOff>
                    <xdr:row>44</xdr:row>
                    <xdr:rowOff>142875</xdr:rowOff>
                  </from>
                  <to>
                    <xdr:col>9</xdr:col>
                    <xdr:colOff>104775</xdr:colOff>
                    <xdr:row>46</xdr:row>
                    <xdr:rowOff>38100</xdr:rowOff>
                  </to>
                </anchor>
              </controlPr>
            </control>
          </mc:Choice>
        </mc:AlternateContent>
        <mc:AlternateContent xmlns:mc="http://schemas.openxmlformats.org/markup-compatibility/2006">
          <mc:Choice Requires="x14">
            <control shapeId="8396" r:id="rId136" name="Check Box 204">
              <controlPr defaultSize="0" autoFill="0" autoLine="0" autoPict="0">
                <anchor moveWithCells="1">
                  <from>
                    <xdr:col>7</xdr:col>
                    <xdr:colOff>180975</xdr:colOff>
                    <xdr:row>45</xdr:row>
                    <xdr:rowOff>133350</xdr:rowOff>
                  </from>
                  <to>
                    <xdr:col>9</xdr:col>
                    <xdr:colOff>104775</xdr:colOff>
                    <xdr:row>47</xdr:row>
                    <xdr:rowOff>19050</xdr:rowOff>
                  </to>
                </anchor>
              </controlPr>
            </control>
          </mc:Choice>
        </mc:AlternateContent>
        <mc:AlternateContent xmlns:mc="http://schemas.openxmlformats.org/markup-compatibility/2006">
          <mc:Choice Requires="x14">
            <control shapeId="8397" r:id="rId137" name="Check Box 205">
              <controlPr defaultSize="0" autoFill="0" autoLine="0" autoPict="0">
                <anchor moveWithCells="1">
                  <from>
                    <xdr:col>7</xdr:col>
                    <xdr:colOff>180975</xdr:colOff>
                    <xdr:row>46</xdr:row>
                    <xdr:rowOff>142875</xdr:rowOff>
                  </from>
                  <to>
                    <xdr:col>9</xdr:col>
                    <xdr:colOff>104775</xdr:colOff>
                    <xdr:row>48</xdr:row>
                    <xdr:rowOff>19050</xdr:rowOff>
                  </to>
                </anchor>
              </controlPr>
            </control>
          </mc:Choice>
        </mc:AlternateContent>
        <mc:AlternateContent xmlns:mc="http://schemas.openxmlformats.org/markup-compatibility/2006">
          <mc:Choice Requires="x14">
            <control shapeId="8398" r:id="rId138" name="Check Box 206">
              <controlPr defaultSize="0" autoFill="0" autoLine="0" autoPict="0">
                <anchor moveWithCells="1">
                  <from>
                    <xdr:col>7</xdr:col>
                    <xdr:colOff>180975</xdr:colOff>
                    <xdr:row>47</xdr:row>
                    <xdr:rowOff>133350</xdr:rowOff>
                  </from>
                  <to>
                    <xdr:col>9</xdr:col>
                    <xdr:colOff>123825</xdr:colOff>
                    <xdr:row>49</xdr:row>
                    <xdr:rowOff>38100</xdr:rowOff>
                  </to>
                </anchor>
              </controlPr>
            </control>
          </mc:Choice>
        </mc:AlternateContent>
        <mc:AlternateContent xmlns:mc="http://schemas.openxmlformats.org/markup-compatibility/2006">
          <mc:Choice Requires="x14">
            <control shapeId="8399" r:id="rId139" name="Check Box 207">
              <controlPr defaultSize="0" autoFill="0" autoLine="0" autoPict="0">
                <anchor moveWithCells="1">
                  <from>
                    <xdr:col>7</xdr:col>
                    <xdr:colOff>180975</xdr:colOff>
                    <xdr:row>48</xdr:row>
                    <xdr:rowOff>142875</xdr:rowOff>
                  </from>
                  <to>
                    <xdr:col>9</xdr:col>
                    <xdr:colOff>123825</xdr:colOff>
                    <xdr:row>50</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7">
    <tabColor theme="2"/>
  </sheetPr>
  <dimension ref="A1:AI52"/>
  <sheetViews>
    <sheetView showGridLines="0" view="pageLayout" topLeftCell="A15" zoomScaleNormal="55" workbookViewId="0">
      <selection activeCell="U1" sqref="U1:W1048576"/>
    </sheetView>
  </sheetViews>
  <sheetFormatPr defaultColWidth="11.5703125" defaultRowHeight="15"/>
  <cols>
    <col min="1" max="2" width="6.5703125" customWidth="1"/>
    <col min="3" max="4" width="10.85546875" customWidth="1"/>
    <col min="5" max="5" width="4.5703125" customWidth="1"/>
    <col min="6" max="6" width="10.85546875" customWidth="1"/>
    <col min="7" max="7" width="11" customWidth="1"/>
    <col min="8" max="9" width="2.85546875" customWidth="1"/>
    <col min="10" max="20" width="6.5703125" customWidth="1"/>
    <col min="21" max="22" width="11.85546875" hidden="1" customWidth="1"/>
    <col min="23" max="23" width="7.5703125" style="45" hidden="1" customWidth="1"/>
  </cols>
  <sheetData>
    <row r="1" spans="1:35" s="3" customFormat="1" ht="19.149999999999999" customHeight="1">
      <c r="A1" s="47" t="s">
        <v>257</v>
      </c>
      <c r="B1" s="48"/>
      <c r="C1" s="48"/>
      <c r="D1" s="48"/>
      <c r="E1" s="48"/>
      <c r="F1" s="48"/>
      <c r="G1" s="48"/>
      <c r="H1" s="48"/>
      <c r="I1" s="48"/>
      <c r="J1" s="48"/>
      <c r="K1" s="48"/>
      <c r="L1" s="48"/>
      <c r="M1" s="48"/>
      <c r="N1" s="48"/>
      <c r="O1" s="48"/>
      <c r="P1" s="48"/>
      <c r="Q1" s="48"/>
      <c r="R1" s="48"/>
      <c r="S1" s="48"/>
      <c r="T1" s="48"/>
      <c r="X1"/>
      <c r="Y1"/>
      <c r="Z1"/>
      <c r="AA1"/>
      <c r="AB1"/>
      <c r="AC1"/>
      <c r="AD1"/>
      <c r="AE1"/>
      <c r="AF1"/>
      <c r="AG1"/>
      <c r="AH1"/>
      <c r="AI1"/>
    </row>
    <row r="2" spans="1:35" ht="15" customHeight="1">
      <c r="A2" s="30" t="s">
        <v>39</v>
      </c>
      <c r="B2" s="30"/>
      <c r="C2" s="30" t="s">
        <v>40</v>
      </c>
      <c r="D2" s="30"/>
      <c r="E2" s="30"/>
      <c r="F2" s="201" t="s">
        <v>41</v>
      </c>
      <c r="G2" s="201"/>
      <c r="H2" s="30"/>
      <c r="I2" s="30"/>
      <c r="J2" s="30" t="s">
        <v>42</v>
      </c>
      <c r="K2" s="30"/>
      <c r="L2" s="30"/>
      <c r="M2" s="30"/>
      <c r="N2" s="30"/>
      <c r="O2" s="30"/>
      <c r="P2" s="30"/>
      <c r="Q2" s="30"/>
      <c r="R2" s="30"/>
      <c r="S2" s="30"/>
      <c r="T2" s="30"/>
    </row>
    <row r="3" spans="1:35" ht="15" customHeight="1">
      <c r="A3" s="30"/>
      <c r="B3" s="30"/>
      <c r="C3" s="30"/>
      <c r="D3" s="30"/>
      <c r="E3" s="30"/>
      <c r="F3" s="31" t="s">
        <v>43</v>
      </c>
      <c r="G3" s="31" t="s">
        <v>44</v>
      </c>
      <c r="H3" s="58" t="s">
        <v>45</v>
      </c>
      <c r="I3" s="58" t="s">
        <v>46</v>
      </c>
      <c r="J3" s="30"/>
      <c r="K3" s="30"/>
      <c r="L3" s="30"/>
      <c r="M3" s="30"/>
      <c r="N3" s="30"/>
      <c r="O3" s="30"/>
      <c r="P3" s="30"/>
      <c r="Q3" s="30"/>
      <c r="R3" s="30"/>
      <c r="S3" s="30"/>
      <c r="T3" s="30"/>
    </row>
    <row r="4" spans="1:35" ht="12" customHeight="1">
      <c r="A4" s="232" t="s">
        <v>258</v>
      </c>
      <c r="B4" s="233"/>
      <c r="C4" s="234" t="s">
        <v>259</v>
      </c>
      <c r="D4" s="232"/>
      <c r="E4" s="233"/>
      <c r="F4" s="4"/>
      <c r="G4" s="4"/>
      <c r="H4" s="4"/>
      <c r="I4" s="4"/>
      <c r="J4" s="320" t="s">
        <v>260</v>
      </c>
      <c r="K4" s="321"/>
      <c r="L4" s="321"/>
      <c r="M4" s="321"/>
      <c r="N4" s="321"/>
      <c r="O4" s="321"/>
      <c r="P4" s="321"/>
      <c r="Q4" s="321"/>
      <c r="R4" s="321"/>
      <c r="S4" s="321"/>
      <c r="T4" s="321"/>
      <c r="W4" s="72" t="s">
        <v>48</v>
      </c>
    </row>
    <row r="5" spans="1:35" ht="12" customHeight="1">
      <c r="A5" s="212"/>
      <c r="B5" s="213"/>
      <c r="C5" s="211"/>
      <c r="D5" s="212"/>
      <c r="E5" s="213"/>
      <c r="F5" s="29"/>
      <c r="G5" s="4"/>
      <c r="H5" s="4"/>
      <c r="I5" s="4"/>
      <c r="J5" s="234" t="s">
        <v>261</v>
      </c>
      <c r="K5" s="232" t="s">
        <v>262</v>
      </c>
      <c r="L5" s="232" t="s">
        <v>262</v>
      </c>
      <c r="M5" s="232" t="s">
        <v>262</v>
      </c>
      <c r="N5" s="232" t="s">
        <v>262</v>
      </c>
      <c r="O5" s="232" t="s">
        <v>262</v>
      </c>
      <c r="P5" s="232" t="s">
        <v>262</v>
      </c>
      <c r="Q5" s="232" t="s">
        <v>262</v>
      </c>
      <c r="R5" s="232" t="s">
        <v>262</v>
      </c>
      <c r="S5" s="232" t="s">
        <v>262</v>
      </c>
      <c r="T5" s="232" t="s">
        <v>262</v>
      </c>
      <c r="U5" t="b">
        <v>0</v>
      </c>
      <c r="V5" t="b">
        <v>0</v>
      </c>
      <c r="W5" s="45">
        <f>IF(AND(U5=TRUE,V5=TRUE),0,1)</f>
        <v>1</v>
      </c>
    </row>
    <row r="6" spans="1:35" ht="12.2" customHeight="1">
      <c r="A6" s="212"/>
      <c r="B6" s="213"/>
      <c r="C6" s="211"/>
      <c r="D6" s="212"/>
      <c r="E6" s="213"/>
      <c r="F6" s="4"/>
      <c r="G6" s="4"/>
      <c r="H6" s="4"/>
      <c r="I6" s="4"/>
      <c r="J6" s="234" t="s">
        <v>263</v>
      </c>
      <c r="K6" s="232" t="s">
        <v>264</v>
      </c>
      <c r="L6" s="232" t="s">
        <v>264</v>
      </c>
      <c r="M6" s="232" t="s">
        <v>264</v>
      </c>
      <c r="N6" s="232" t="s">
        <v>264</v>
      </c>
      <c r="O6" s="232" t="s">
        <v>264</v>
      </c>
      <c r="P6" s="232" t="s">
        <v>264</v>
      </c>
      <c r="Q6" s="232" t="s">
        <v>264</v>
      </c>
      <c r="R6" s="232" t="s">
        <v>264</v>
      </c>
      <c r="S6" s="232" t="s">
        <v>264</v>
      </c>
      <c r="T6" s="232" t="s">
        <v>264</v>
      </c>
      <c r="U6" t="b">
        <v>0</v>
      </c>
      <c r="V6" t="b">
        <v>0</v>
      </c>
      <c r="W6" s="45">
        <f t="shared" ref="W6:W29" si="0">IF(AND(U6=TRUE,V6=TRUE),0,1)</f>
        <v>1</v>
      </c>
    </row>
    <row r="7" spans="1:35" ht="23.85" customHeight="1">
      <c r="A7" s="212"/>
      <c r="B7" s="213"/>
      <c r="C7" s="211"/>
      <c r="D7" s="212"/>
      <c r="E7" s="213"/>
      <c r="F7" s="4"/>
      <c r="G7" s="4"/>
      <c r="H7" s="4"/>
      <c r="I7" s="4"/>
      <c r="J7" s="234" t="s">
        <v>265</v>
      </c>
      <c r="K7" s="232" t="s">
        <v>266</v>
      </c>
      <c r="L7" s="232" t="s">
        <v>266</v>
      </c>
      <c r="M7" s="232" t="s">
        <v>266</v>
      </c>
      <c r="N7" s="232" t="s">
        <v>266</v>
      </c>
      <c r="O7" s="232" t="s">
        <v>266</v>
      </c>
      <c r="P7" s="232" t="s">
        <v>266</v>
      </c>
      <c r="Q7" s="232" t="s">
        <v>266</v>
      </c>
      <c r="R7" s="232" t="s">
        <v>266</v>
      </c>
      <c r="S7" s="232" t="s">
        <v>266</v>
      </c>
      <c r="T7" s="232" t="s">
        <v>266</v>
      </c>
      <c r="U7" t="b">
        <v>0</v>
      </c>
      <c r="V7" t="b">
        <v>0</v>
      </c>
      <c r="W7" s="45">
        <f t="shared" si="0"/>
        <v>1</v>
      </c>
    </row>
    <row r="8" spans="1:35" ht="23.85" customHeight="1">
      <c r="A8" s="220"/>
      <c r="B8" s="221"/>
      <c r="C8" s="257"/>
      <c r="D8" s="220"/>
      <c r="E8" s="221"/>
      <c r="F8" s="6"/>
      <c r="G8" s="6"/>
      <c r="H8" s="6"/>
      <c r="I8" s="6"/>
      <c r="J8" s="234" t="s">
        <v>267</v>
      </c>
      <c r="K8" s="232" t="s">
        <v>268</v>
      </c>
      <c r="L8" s="232" t="s">
        <v>268</v>
      </c>
      <c r="M8" s="232" t="s">
        <v>268</v>
      </c>
      <c r="N8" s="232" t="s">
        <v>268</v>
      </c>
      <c r="O8" s="232" t="s">
        <v>268</v>
      </c>
      <c r="P8" s="232" t="s">
        <v>268</v>
      </c>
      <c r="Q8" s="232" t="s">
        <v>268</v>
      </c>
      <c r="R8" s="232" t="s">
        <v>268</v>
      </c>
      <c r="S8" s="232" t="s">
        <v>268</v>
      </c>
      <c r="T8" s="232" t="s">
        <v>268</v>
      </c>
      <c r="U8" t="b">
        <v>0</v>
      </c>
      <c r="V8" t="b">
        <v>0</v>
      </c>
      <c r="W8" s="45">
        <f t="shared" si="0"/>
        <v>1</v>
      </c>
    </row>
    <row r="9" spans="1:35" ht="12.2" customHeight="1">
      <c r="A9" s="205" t="s">
        <v>269</v>
      </c>
      <c r="B9" s="205"/>
      <c r="C9" s="205" t="s">
        <v>270</v>
      </c>
      <c r="D9" s="205"/>
      <c r="E9" s="205"/>
      <c r="F9" s="8"/>
      <c r="G9" s="8"/>
      <c r="H9" s="8"/>
      <c r="I9" s="8"/>
      <c r="J9" s="315" t="s">
        <v>271</v>
      </c>
      <c r="K9" s="315" t="s">
        <v>272</v>
      </c>
      <c r="L9" s="315" t="s">
        <v>272</v>
      </c>
      <c r="M9" s="315" t="s">
        <v>272</v>
      </c>
      <c r="N9" s="315" t="s">
        <v>272</v>
      </c>
      <c r="O9" s="315" t="s">
        <v>272</v>
      </c>
      <c r="P9" s="315" t="s">
        <v>272</v>
      </c>
      <c r="Q9" s="315" t="s">
        <v>272</v>
      </c>
      <c r="R9" s="315" t="s">
        <v>272</v>
      </c>
      <c r="S9" s="315" t="s">
        <v>272</v>
      </c>
      <c r="T9" s="315" t="s">
        <v>272</v>
      </c>
      <c r="W9" s="45">
        <f t="shared" si="0"/>
        <v>1</v>
      </c>
    </row>
    <row r="10" spans="1:35" ht="12.2" customHeight="1">
      <c r="A10" s="206"/>
      <c r="B10" s="206"/>
      <c r="C10" s="206"/>
      <c r="D10" s="206"/>
      <c r="E10" s="206"/>
      <c r="F10" s="9"/>
      <c r="G10" s="9"/>
      <c r="H10" s="9"/>
      <c r="I10" s="9"/>
      <c r="J10" s="206" t="s">
        <v>273</v>
      </c>
      <c r="K10" s="206" t="s">
        <v>274</v>
      </c>
      <c r="L10" s="206" t="s">
        <v>274</v>
      </c>
      <c r="M10" s="206" t="s">
        <v>274</v>
      </c>
      <c r="N10" s="206" t="s">
        <v>274</v>
      </c>
      <c r="O10" s="206" t="s">
        <v>274</v>
      </c>
      <c r="P10" s="206" t="s">
        <v>274</v>
      </c>
      <c r="Q10" s="206" t="s">
        <v>274</v>
      </c>
      <c r="R10" s="206" t="s">
        <v>274</v>
      </c>
      <c r="S10" s="206" t="s">
        <v>274</v>
      </c>
      <c r="T10" s="206" t="s">
        <v>274</v>
      </c>
      <c r="U10" t="b">
        <v>0</v>
      </c>
      <c r="V10" t="b">
        <v>0</v>
      </c>
      <c r="W10" s="45">
        <f t="shared" si="0"/>
        <v>1</v>
      </c>
    </row>
    <row r="11" spans="1:35" ht="12.2" customHeight="1">
      <c r="A11" s="206"/>
      <c r="B11" s="206"/>
      <c r="C11" s="206"/>
      <c r="D11" s="206"/>
      <c r="E11" s="206"/>
      <c r="F11" s="9"/>
      <c r="G11" s="9"/>
      <c r="H11" s="9"/>
      <c r="I11" s="9"/>
      <c r="J11" s="206" t="s">
        <v>275</v>
      </c>
      <c r="K11" s="206" t="s">
        <v>276</v>
      </c>
      <c r="L11" s="206" t="s">
        <v>276</v>
      </c>
      <c r="M11" s="206" t="s">
        <v>276</v>
      </c>
      <c r="N11" s="206" t="s">
        <v>276</v>
      </c>
      <c r="O11" s="206" t="s">
        <v>276</v>
      </c>
      <c r="P11" s="206" t="s">
        <v>276</v>
      </c>
      <c r="Q11" s="206" t="s">
        <v>276</v>
      </c>
      <c r="R11" s="206" t="s">
        <v>276</v>
      </c>
      <c r="S11" s="206" t="s">
        <v>276</v>
      </c>
      <c r="T11" s="206" t="s">
        <v>276</v>
      </c>
      <c r="U11" t="b">
        <v>0</v>
      </c>
      <c r="V11" t="b">
        <v>0</v>
      </c>
      <c r="W11" s="45">
        <f t="shared" si="0"/>
        <v>1</v>
      </c>
    </row>
    <row r="12" spans="1:35" ht="12" customHeight="1">
      <c r="A12" s="206"/>
      <c r="B12" s="206"/>
      <c r="C12" s="206"/>
      <c r="D12" s="206"/>
      <c r="E12" s="206"/>
      <c r="F12" s="9"/>
      <c r="G12" s="9"/>
      <c r="H12" s="9"/>
      <c r="I12" s="9"/>
      <c r="J12" s="206" t="s">
        <v>277</v>
      </c>
      <c r="K12" s="206" t="s">
        <v>278</v>
      </c>
      <c r="L12" s="206" t="s">
        <v>278</v>
      </c>
      <c r="M12" s="206" t="s">
        <v>278</v>
      </c>
      <c r="N12" s="206" t="s">
        <v>278</v>
      </c>
      <c r="O12" s="206" t="s">
        <v>278</v>
      </c>
      <c r="P12" s="206" t="s">
        <v>278</v>
      </c>
      <c r="Q12" s="206" t="s">
        <v>278</v>
      </c>
      <c r="R12" s="206" t="s">
        <v>278</v>
      </c>
      <c r="S12" s="206" t="s">
        <v>278</v>
      </c>
      <c r="T12" s="206" t="s">
        <v>278</v>
      </c>
      <c r="U12" t="b">
        <v>0</v>
      </c>
      <c r="V12" t="b">
        <v>0</v>
      </c>
      <c r="W12" s="45">
        <f t="shared" si="0"/>
        <v>1</v>
      </c>
    </row>
    <row r="13" spans="1:35" ht="23.85" customHeight="1">
      <c r="A13" s="207"/>
      <c r="B13" s="207"/>
      <c r="C13" s="207"/>
      <c r="D13" s="207"/>
      <c r="E13" s="207"/>
      <c r="F13" s="10"/>
      <c r="G13" s="10"/>
      <c r="H13" s="10"/>
      <c r="I13" s="10"/>
      <c r="J13" s="207" t="s">
        <v>279</v>
      </c>
      <c r="K13" s="207" t="s">
        <v>280</v>
      </c>
      <c r="L13" s="207" t="s">
        <v>280</v>
      </c>
      <c r="M13" s="207" t="s">
        <v>280</v>
      </c>
      <c r="N13" s="207" t="s">
        <v>280</v>
      </c>
      <c r="O13" s="207" t="s">
        <v>280</v>
      </c>
      <c r="P13" s="207" t="s">
        <v>280</v>
      </c>
      <c r="Q13" s="207" t="s">
        <v>280</v>
      </c>
      <c r="R13" s="207" t="s">
        <v>280</v>
      </c>
      <c r="S13" s="207" t="s">
        <v>280</v>
      </c>
      <c r="T13" s="207" t="s">
        <v>280</v>
      </c>
      <c r="U13" t="b">
        <v>0</v>
      </c>
      <c r="V13" t="b">
        <v>0</v>
      </c>
      <c r="W13" s="45">
        <f t="shared" si="0"/>
        <v>1</v>
      </c>
    </row>
    <row r="14" spans="1:35" ht="12" customHeight="1">
      <c r="A14" s="209" t="s">
        <v>281</v>
      </c>
      <c r="B14" s="210"/>
      <c r="C14" s="208" t="s">
        <v>282</v>
      </c>
      <c r="D14" s="209"/>
      <c r="E14" s="210"/>
      <c r="F14" s="27"/>
      <c r="G14" s="27"/>
      <c r="H14" s="28"/>
      <c r="I14" s="28"/>
      <c r="J14" s="320" t="s">
        <v>271</v>
      </c>
      <c r="K14" s="321" t="s">
        <v>272</v>
      </c>
      <c r="L14" s="321" t="s">
        <v>272</v>
      </c>
      <c r="M14" s="321" t="s">
        <v>272</v>
      </c>
      <c r="N14" s="321" t="s">
        <v>272</v>
      </c>
      <c r="O14" s="321" t="s">
        <v>272</v>
      </c>
      <c r="P14" s="321" t="s">
        <v>272</v>
      </c>
      <c r="Q14" s="321" t="s">
        <v>272</v>
      </c>
      <c r="R14" s="321" t="s">
        <v>272</v>
      </c>
      <c r="S14" s="321" t="s">
        <v>272</v>
      </c>
      <c r="T14" s="321" t="s">
        <v>272</v>
      </c>
      <c r="W14" s="45">
        <f t="shared" si="0"/>
        <v>1</v>
      </c>
    </row>
    <row r="15" spans="1:35" ht="12" customHeight="1">
      <c r="A15" s="212"/>
      <c r="B15" s="213"/>
      <c r="C15" s="211"/>
      <c r="D15" s="212"/>
      <c r="E15" s="213"/>
      <c r="F15" s="18"/>
      <c r="G15" s="18"/>
      <c r="H15" s="5"/>
      <c r="I15" s="5"/>
      <c r="J15" s="234" t="s">
        <v>283</v>
      </c>
      <c r="K15" s="232" t="s">
        <v>284</v>
      </c>
      <c r="L15" s="232" t="s">
        <v>284</v>
      </c>
      <c r="M15" s="232" t="s">
        <v>284</v>
      </c>
      <c r="N15" s="232" t="s">
        <v>284</v>
      </c>
      <c r="O15" s="232" t="s">
        <v>284</v>
      </c>
      <c r="P15" s="232" t="s">
        <v>284</v>
      </c>
      <c r="Q15" s="232" t="s">
        <v>284</v>
      </c>
      <c r="R15" s="232" t="s">
        <v>284</v>
      </c>
      <c r="S15" s="232" t="s">
        <v>284</v>
      </c>
      <c r="T15" s="232" t="s">
        <v>284</v>
      </c>
      <c r="U15" t="b">
        <v>0</v>
      </c>
      <c r="V15" t="b">
        <v>0</v>
      </c>
      <c r="W15" s="45">
        <f t="shared" si="0"/>
        <v>1</v>
      </c>
    </row>
    <row r="16" spans="1:35" ht="12" customHeight="1">
      <c r="A16" s="212"/>
      <c r="B16" s="213"/>
      <c r="C16" s="211"/>
      <c r="D16" s="212"/>
      <c r="E16" s="213"/>
      <c r="F16" s="18"/>
      <c r="G16" s="18"/>
      <c r="H16" s="5"/>
      <c r="I16" s="5"/>
      <c r="J16" s="234" t="s">
        <v>285</v>
      </c>
      <c r="K16" s="232" t="s">
        <v>286</v>
      </c>
      <c r="L16" s="232" t="s">
        <v>286</v>
      </c>
      <c r="M16" s="232" t="s">
        <v>286</v>
      </c>
      <c r="N16" s="232" t="s">
        <v>286</v>
      </c>
      <c r="O16" s="232" t="s">
        <v>286</v>
      </c>
      <c r="P16" s="232" t="s">
        <v>286</v>
      </c>
      <c r="Q16" s="232" t="s">
        <v>286</v>
      </c>
      <c r="R16" s="232" t="s">
        <v>286</v>
      </c>
      <c r="S16" s="232" t="s">
        <v>286</v>
      </c>
      <c r="T16" s="232" t="s">
        <v>286</v>
      </c>
      <c r="U16" t="b">
        <v>0</v>
      </c>
      <c r="V16" t="b">
        <v>0</v>
      </c>
      <c r="W16" s="45">
        <f t="shared" si="0"/>
        <v>1</v>
      </c>
    </row>
    <row r="17" spans="1:23" ht="12" customHeight="1">
      <c r="A17" s="212"/>
      <c r="B17" s="213"/>
      <c r="C17" s="211"/>
      <c r="D17" s="212"/>
      <c r="E17" s="213"/>
      <c r="F17" s="18"/>
      <c r="G17" s="18"/>
      <c r="H17" s="5"/>
      <c r="I17" s="5"/>
      <c r="J17" s="234" t="s">
        <v>287</v>
      </c>
      <c r="K17" s="232" t="s">
        <v>288</v>
      </c>
      <c r="L17" s="232" t="s">
        <v>288</v>
      </c>
      <c r="M17" s="232" t="s">
        <v>288</v>
      </c>
      <c r="N17" s="232" t="s">
        <v>288</v>
      </c>
      <c r="O17" s="232" t="s">
        <v>288</v>
      </c>
      <c r="P17" s="232" t="s">
        <v>288</v>
      </c>
      <c r="Q17" s="232" t="s">
        <v>288</v>
      </c>
      <c r="R17" s="232" t="s">
        <v>288</v>
      </c>
      <c r="S17" s="232" t="s">
        <v>288</v>
      </c>
      <c r="T17" s="232" t="s">
        <v>288</v>
      </c>
      <c r="U17" t="b">
        <v>0</v>
      </c>
      <c r="V17" t="b">
        <v>0</v>
      </c>
      <c r="W17" s="45">
        <f t="shared" si="0"/>
        <v>1</v>
      </c>
    </row>
    <row r="18" spans="1:23" ht="23.85" customHeight="1">
      <c r="A18" s="220"/>
      <c r="B18" s="221"/>
      <c r="C18" s="257"/>
      <c r="D18" s="220"/>
      <c r="E18" s="221"/>
      <c r="F18" s="18"/>
      <c r="G18" s="18"/>
      <c r="H18" s="5"/>
      <c r="I18" s="5"/>
      <c r="J18" s="234" t="s">
        <v>289</v>
      </c>
      <c r="K18" s="232" t="s">
        <v>290</v>
      </c>
      <c r="L18" s="232" t="s">
        <v>290</v>
      </c>
      <c r="M18" s="232" t="s">
        <v>290</v>
      </c>
      <c r="N18" s="232" t="s">
        <v>290</v>
      </c>
      <c r="O18" s="232" t="s">
        <v>290</v>
      </c>
      <c r="P18" s="232" t="s">
        <v>290</v>
      </c>
      <c r="Q18" s="232" t="s">
        <v>290</v>
      </c>
      <c r="R18" s="232" t="s">
        <v>290</v>
      </c>
      <c r="S18" s="232" t="s">
        <v>290</v>
      </c>
      <c r="T18" s="232" t="s">
        <v>290</v>
      </c>
      <c r="U18" t="b">
        <v>0</v>
      </c>
      <c r="V18" t="b">
        <v>0</v>
      </c>
      <c r="W18" s="45">
        <f t="shared" si="0"/>
        <v>1</v>
      </c>
    </row>
    <row r="19" spans="1:23" ht="24.75" customHeight="1">
      <c r="A19" s="205" t="s">
        <v>291</v>
      </c>
      <c r="B19" s="205"/>
      <c r="C19" s="205" t="s">
        <v>292</v>
      </c>
      <c r="D19" s="205"/>
      <c r="E19" s="205"/>
      <c r="F19" s="14"/>
      <c r="G19" s="14"/>
      <c r="H19" s="8"/>
      <c r="I19" s="8"/>
      <c r="J19" s="205" t="s">
        <v>293</v>
      </c>
      <c r="K19" s="205" t="s">
        <v>294</v>
      </c>
      <c r="L19" s="205" t="s">
        <v>294</v>
      </c>
      <c r="M19" s="205" t="s">
        <v>294</v>
      </c>
      <c r="N19" s="205" t="s">
        <v>294</v>
      </c>
      <c r="O19" s="205" t="s">
        <v>294</v>
      </c>
      <c r="P19" s="205" t="s">
        <v>294</v>
      </c>
      <c r="Q19" s="205" t="s">
        <v>294</v>
      </c>
      <c r="R19" s="205" t="s">
        <v>294</v>
      </c>
      <c r="S19" s="205" t="s">
        <v>294</v>
      </c>
      <c r="T19" s="205" t="s">
        <v>294</v>
      </c>
      <c r="W19" s="45">
        <f t="shared" si="0"/>
        <v>1</v>
      </c>
    </row>
    <row r="20" spans="1:23" ht="12" customHeight="1">
      <c r="A20" s="206"/>
      <c r="B20" s="206"/>
      <c r="C20" s="206"/>
      <c r="D20" s="206"/>
      <c r="E20" s="206"/>
      <c r="F20" s="44"/>
      <c r="G20" s="44"/>
      <c r="H20" s="9"/>
      <c r="I20" s="9"/>
      <c r="J20" s="206" t="s">
        <v>295</v>
      </c>
      <c r="K20" s="206" t="s">
        <v>295</v>
      </c>
      <c r="L20" s="206" t="s">
        <v>295</v>
      </c>
      <c r="M20" s="206" t="s">
        <v>295</v>
      </c>
      <c r="N20" s="206" t="s">
        <v>295</v>
      </c>
      <c r="O20" s="206" t="s">
        <v>295</v>
      </c>
      <c r="P20" s="206" t="s">
        <v>295</v>
      </c>
      <c r="Q20" s="206" t="s">
        <v>295</v>
      </c>
      <c r="R20" s="206" t="s">
        <v>295</v>
      </c>
      <c r="S20" s="206" t="s">
        <v>295</v>
      </c>
      <c r="T20" s="206" t="s">
        <v>295</v>
      </c>
      <c r="U20" t="b">
        <v>0</v>
      </c>
      <c r="W20" s="45">
        <f t="shared" si="0"/>
        <v>1</v>
      </c>
    </row>
    <row r="21" spans="1:23" ht="12" customHeight="1">
      <c r="A21" s="206"/>
      <c r="B21" s="206"/>
      <c r="C21" s="206"/>
      <c r="D21" s="206"/>
      <c r="E21" s="206"/>
      <c r="F21" s="44"/>
      <c r="G21" s="44"/>
      <c r="H21" s="9"/>
      <c r="I21" s="9"/>
      <c r="J21" s="206" t="s">
        <v>296</v>
      </c>
      <c r="K21" s="206" t="s">
        <v>296</v>
      </c>
      <c r="L21" s="206" t="s">
        <v>296</v>
      </c>
      <c r="M21" s="206" t="s">
        <v>296</v>
      </c>
      <c r="N21" s="206" t="s">
        <v>296</v>
      </c>
      <c r="O21" s="206" t="s">
        <v>296</v>
      </c>
      <c r="P21" s="206" t="s">
        <v>296</v>
      </c>
      <c r="Q21" s="206" t="s">
        <v>296</v>
      </c>
      <c r="R21" s="206" t="s">
        <v>296</v>
      </c>
      <c r="S21" s="206" t="s">
        <v>296</v>
      </c>
      <c r="T21" s="206" t="s">
        <v>296</v>
      </c>
      <c r="U21" t="b">
        <v>0</v>
      </c>
      <c r="W21" s="45">
        <f t="shared" si="0"/>
        <v>1</v>
      </c>
    </row>
    <row r="22" spans="1:23" ht="12" customHeight="1">
      <c r="A22" s="206"/>
      <c r="B22" s="206"/>
      <c r="C22" s="206"/>
      <c r="D22" s="206"/>
      <c r="E22" s="206"/>
      <c r="F22" s="44"/>
      <c r="G22" s="44"/>
      <c r="H22" s="9"/>
      <c r="I22" s="9"/>
      <c r="J22" s="206" t="s">
        <v>297</v>
      </c>
      <c r="K22" s="206" t="s">
        <v>297</v>
      </c>
      <c r="L22" s="206" t="s">
        <v>297</v>
      </c>
      <c r="M22" s="206" t="s">
        <v>297</v>
      </c>
      <c r="N22" s="206" t="s">
        <v>297</v>
      </c>
      <c r="O22" s="206" t="s">
        <v>297</v>
      </c>
      <c r="P22" s="206" t="s">
        <v>297</v>
      </c>
      <c r="Q22" s="206" t="s">
        <v>297</v>
      </c>
      <c r="R22" s="206" t="s">
        <v>297</v>
      </c>
      <c r="S22" s="206" t="s">
        <v>297</v>
      </c>
      <c r="T22" s="206" t="s">
        <v>297</v>
      </c>
      <c r="U22" t="b">
        <v>0</v>
      </c>
      <c r="W22" s="45">
        <f t="shared" si="0"/>
        <v>1</v>
      </c>
    </row>
    <row r="23" spans="1:23" ht="12" customHeight="1">
      <c r="A23" s="206"/>
      <c r="B23" s="206"/>
      <c r="C23" s="206"/>
      <c r="D23" s="206"/>
      <c r="E23" s="206"/>
      <c r="F23" s="44"/>
      <c r="G23" s="44"/>
      <c r="H23" s="9"/>
      <c r="I23" s="9"/>
      <c r="J23" s="206" t="s">
        <v>298</v>
      </c>
      <c r="K23" s="206" t="s">
        <v>298</v>
      </c>
      <c r="L23" s="206" t="s">
        <v>298</v>
      </c>
      <c r="M23" s="206" t="s">
        <v>298</v>
      </c>
      <c r="N23" s="206" t="s">
        <v>298</v>
      </c>
      <c r="O23" s="206" t="s">
        <v>298</v>
      </c>
      <c r="P23" s="206" t="s">
        <v>298</v>
      </c>
      <c r="Q23" s="206" t="s">
        <v>298</v>
      </c>
      <c r="R23" s="206" t="s">
        <v>298</v>
      </c>
      <c r="S23" s="206" t="s">
        <v>298</v>
      </c>
      <c r="T23" s="206" t="s">
        <v>298</v>
      </c>
      <c r="U23" t="b">
        <v>0</v>
      </c>
      <c r="W23" s="45">
        <f t="shared" si="0"/>
        <v>1</v>
      </c>
    </row>
    <row r="24" spans="1:23" ht="23.85" customHeight="1">
      <c r="A24" s="219"/>
      <c r="B24" s="219"/>
      <c r="C24" s="219"/>
      <c r="D24" s="219"/>
      <c r="E24" s="219"/>
      <c r="F24" s="44"/>
      <c r="G24" s="44"/>
      <c r="H24" s="9"/>
      <c r="I24" s="9"/>
      <c r="J24" s="322" t="s">
        <v>299</v>
      </c>
      <c r="K24" s="322" t="s">
        <v>299</v>
      </c>
      <c r="L24" s="322" t="s">
        <v>299</v>
      </c>
      <c r="M24" s="322" t="s">
        <v>299</v>
      </c>
      <c r="N24" s="322" t="s">
        <v>299</v>
      </c>
      <c r="O24" s="322" t="s">
        <v>299</v>
      </c>
      <c r="P24" s="322" t="s">
        <v>299</v>
      </c>
      <c r="Q24" s="322" t="s">
        <v>299</v>
      </c>
      <c r="R24" s="322" t="s">
        <v>299</v>
      </c>
      <c r="S24" s="322" t="s">
        <v>299</v>
      </c>
      <c r="T24" s="322" t="s">
        <v>299</v>
      </c>
      <c r="U24" t="b">
        <v>0</v>
      </c>
      <c r="W24" s="45">
        <f t="shared" si="0"/>
        <v>1</v>
      </c>
    </row>
    <row r="25" spans="1:23" ht="12" customHeight="1">
      <c r="A25" s="212" t="s">
        <v>300</v>
      </c>
      <c r="B25" s="212"/>
      <c r="C25" s="212" t="s">
        <v>301</v>
      </c>
      <c r="D25" s="212"/>
      <c r="E25" s="212"/>
      <c r="F25" s="83"/>
      <c r="G25" s="17"/>
      <c r="H25" s="11"/>
      <c r="I25" s="11"/>
      <c r="J25" s="320" t="s">
        <v>271</v>
      </c>
      <c r="K25" s="321" t="s">
        <v>272</v>
      </c>
      <c r="L25" s="321" t="s">
        <v>272</v>
      </c>
      <c r="M25" s="321" t="s">
        <v>272</v>
      </c>
      <c r="N25" s="321" t="s">
        <v>272</v>
      </c>
      <c r="O25" s="321" t="s">
        <v>272</v>
      </c>
      <c r="P25" s="321" t="s">
        <v>272</v>
      </c>
      <c r="Q25" s="321" t="s">
        <v>272</v>
      </c>
      <c r="R25" s="321" t="s">
        <v>272</v>
      </c>
      <c r="S25" s="321" t="s">
        <v>272</v>
      </c>
      <c r="T25" s="321" t="s">
        <v>272</v>
      </c>
      <c r="W25" s="45">
        <f t="shared" si="0"/>
        <v>1</v>
      </c>
    </row>
    <row r="26" spans="1:23" ht="12" customHeight="1">
      <c r="A26" s="212"/>
      <c r="B26" s="212"/>
      <c r="C26" s="212"/>
      <c r="D26" s="212"/>
      <c r="E26" s="212"/>
      <c r="F26" s="84"/>
      <c r="G26" s="18"/>
      <c r="H26" s="5"/>
      <c r="I26" s="5"/>
      <c r="J26" s="234" t="s">
        <v>302</v>
      </c>
      <c r="K26" s="232" t="s">
        <v>303</v>
      </c>
      <c r="L26" s="232" t="s">
        <v>303</v>
      </c>
      <c r="M26" s="232" t="s">
        <v>303</v>
      </c>
      <c r="N26" s="232" t="s">
        <v>303</v>
      </c>
      <c r="O26" s="232" t="s">
        <v>303</v>
      </c>
      <c r="P26" s="232" t="s">
        <v>303</v>
      </c>
      <c r="Q26" s="232" t="s">
        <v>303</v>
      </c>
      <c r="R26" s="232" t="s">
        <v>303</v>
      </c>
      <c r="S26" s="232" t="s">
        <v>303</v>
      </c>
      <c r="T26" s="232" t="s">
        <v>303</v>
      </c>
      <c r="U26" t="b">
        <v>0</v>
      </c>
      <c r="V26" t="b">
        <v>0</v>
      </c>
      <c r="W26" s="45">
        <f t="shared" si="0"/>
        <v>1</v>
      </c>
    </row>
    <row r="27" spans="1:23" ht="23.85" customHeight="1">
      <c r="A27" s="212"/>
      <c r="B27" s="212"/>
      <c r="C27" s="212"/>
      <c r="D27" s="212"/>
      <c r="E27" s="212"/>
      <c r="F27" s="84"/>
      <c r="G27" s="18"/>
      <c r="H27" s="5"/>
      <c r="I27" s="5"/>
      <c r="J27" s="234" t="s">
        <v>304</v>
      </c>
      <c r="K27" s="232" t="s">
        <v>305</v>
      </c>
      <c r="L27" s="232" t="s">
        <v>305</v>
      </c>
      <c r="M27" s="232" t="s">
        <v>305</v>
      </c>
      <c r="N27" s="232" t="s">
        <v>305</v>
      </c>
      <c r="O27" s="232" t="s">
        <v>305</v>
      </c>
      <c r="P27" s="232" t="s">
        <v>305</v>
      </c>
      <c r="Q27" s="232" t="s">
        <v>305</v>
      </c>
      <c r="R27" s="232" t="s">
        <v>305</v>
      </c>
      <c r="S27" s="232" t="s">
        <v>305</v>
      </c>
      <c r="T27" s="232" t="s">
        <v>305</v>
      </c>
      <c r="U27" t="b">
        <v>0</v>
      </c>
      <c r="V27" t="b">
        <v>0</v>
      </c>
      <c r="W27" s="45">
        <f t="shared" si="0"/>
        <v>1</v>
      </c>
    </row>
    <row r="28" spans="1:23" ht="12" customHeight="1">
      <c r="A28" s="212"/>
      <c r="B28" s="212"/>
      <c r="C28" s="212"/>
      <c r="D28" s="212"/>
      <c r="E28" s="212"/>
      <c r="F28" s="84"/>
      <c r="G28" s="18"/>
      <c r="H28" s="5"/>
      <c r="I28" s="5"/>
      <c r="J28" s="234" t="s">
        <v>306</v>
      </c>
      <c r="K28" s="232" t="s">
        <v>307</v>
      </c>
      <c r="L28" s="232" t="s">
        <v>307</v>
      </c>
      <c r="M28" s="232" t="s">
        <v>307</v>
      </c>
      <c r="N28" s="232" t="s">
        <v>307</v>
      </c>
      <c r="O28" s="232" t="s">
        <v>307</v>
      </c>
      <c r="P28" s="232" t="s">
        <v>307</v>
      </c>
      <c r="Q28" s="232" t="s">
        <v>307</v>
      </c>
      <c r="R28" s="232" t="s">
        <v>307</v>
      </c>
      <c r="S28" s="232" t="s">
        <v>307</v>
      </c>
      <c r="T28" s="232" t="s">
        <v>307</v>
      </c>
      <c r="U28" t="b">
        <v>0</v>
      </c>
      <c r="V28" t="b">
        <v>0</v>
      </c>
      <c r="W28" s="45">
        <f t="shared" si="0"/>
        <v>1</v>
      </c>
    </row>
    <row r="29" spans="1:23" ht="23.85" customHeight="1">
      <c r="A29" s="212"/>
      <c r="B29" s="212"/>
      <c r="C29" s="212"/>
      <c r="D29" s="212"/>
      <c r="E29" s="212"/>
      <c r="F29" s="84"/>
      <c r="G29" s="18"/>
      <c r="H29" s="5"/>
      <c r="I29" s="5"/>
      <c r="J29" s="234" t="s">
        <v>308</v>
      </c>
      <c r="K29" s="232" t="s">
        <v>309</v>
      </c>
      <c r="L29" s="232" t="s">
        <v>309</v>
      </c>
      <c r="M29" s="232" t="s">
        <v>309</v>
      </c>
      <c r="N29" s="232" t="s">
        <v>309</v>
      </c>
      <c r="O29" s="232" t="s">
        <v>309</v>
      </c>
      <c r="P29" s="232" t="s">
        <v>309</v>
      </c>
      <c r="Q29" s="232" t="s">
        <v>309</v>
      </c>
      <c r="R29" s="232" t="s">
        <v>309</v>
      </c>
      <c r="S29" s="232" t="s">
        <v>309</v>
      </c>
      <c r="T29" s="232" t="s">
        <v>309</v>
      </c>
      <c r="U29" t="b">
        <v>0</v>
      </c>
      <c r="V29" t="b">
        <v>0</v>
      </c>
      <c r="W29" s="45">
        <f t="shared" si="0"/>
        <v>1</v>
      </c>
    </row>
    <row r="30" spans="1:23" ht="12" customHeight="1"/>
    <row r="31" spans="1:23" ht="12" customHeight="1"/>
    <row r="32" spans="1:23" ht="12" customHeight="1"/>
    <row r="33" spans="1:23" ht="23.85" customHeight="1"/>
    <row r="34" spans="1:23" ht="23.85" customHeight="1"/>
    <row r="35" spans="1:23" ht="50.45" customHeight="1"/>
    <row r="36" spans="1:23" ht="16.899999999999999" customHeight="1">
      <c r="A36" s="47" t="s">
        <v>310</v>
      </c>
      <c r="B36" s="48"/>
      <c r="C36" s="48"/>
      <c r="D36" s="48"/>
      <c r="E36" s="48"/>
      <c r="F36" s="48"/>
      <c r="G36" s="48"/>
      <c r="H36" s="48"/>
      <c r="I36" s="48"/>
      <c r="J36" s="48"/>
      <c r="K36" s="48"/>
      <c r="L36" s="48"/>
      <c r="M36" s="48"/>
      <c r="N36" s="48"/>
      <c r="O36" s="48"/>
      <c r="P36" s="48"/>
      <c r="Q36" s="48"/>
      <c r="R36" s="48"/>
      <c r="S36" s="48"/>
      <c r="T36" s="48"/>
    </row>
    <row r="37" spans="1:23" ht="12.2" customHeight="1">
      <c r="A37" s="30" t="s">
        <v>39</v>
      </c>
      <c r="B37" s="30"/>
      <c r="C37" s="30" t="s">
        <v>40</v>
      </c>
      <c r="D37" s="30"/>
      <c r="E37" s="30"/>
      <c r="F37" s="201" t="s">
        <v>41</v>
      </c>
      <c r="G37" s="201"/>
      <c r="H37" s="30"/>
      <c r="I37" s="30"/>
      <c r="J37" s="30" t="s">
        <v>42</v>
      </c>
      <c r="K37" s="30"/>
      <c r="L37" s="30"/>
      <c r="M37" s="30"/>
      <c r="N37" s="30"/>
      <c r="O37" s="30"/>
      <c r="P37" s="30"/>
      <c r="Q37" s="30"/>
      <c r="R37" s="30"/>
      <c r="S37" s="30"/>
      <c r="T37" s="30"/>
    </row>
    <row r="38" spans="1:23" ht="12.2" customHeight="1">
      <c r="A38" s="30"/>
      <c r="B38" s="30"/>
      <c r="C38" s="30"/>
      <c r="D38" s="30"/>
      <c r="E38" s="30"/>
      <c r="F38" s="31" t="s">
        <v>43</v>
      </c>
      <c r="G38" s="31" t="s">
        <v>44</v>
      </c>
      <c r="H38" s="58" t="s">
        <v>45</v>
      </c>
      <c r="I38" s="58" t="s">
        <v>46</v>
      </c>
      <c r="J38" s="30"/>
      <c r="K38" s="30"/>
      <c r="L38" s="30"/>
      <c r="M38" s="30"/>
      <c r="N38" s="30"/>
      <c r="O38" s="30"/>
      <c r="P38" s="30"/>
      <c r="Q38" s="30"/>
      <c r="R38" s="30"/>
      <c r="S38" s="30"/>
      <c r="T38" s="30"/>
    </row>
    <row r="39" spans="1:23" ht="12.2" customHeight="1">
      <c r="A39" s="266" t="s">
        <v>311</v>
      </c>
      <c r="B39" s="266"/>
      <c r="C39" s="266" t="s">
        <v>312</v>
      </c>
      <c r="D39" s="266"/>
      <c r="E39" s="266"/>
      <c r="F39" s="20"/>
      <c r="G39" s="20"/>
      <c r="H39" s="13"/>
      <c r="I39" s="13"/>
      <c r="J39" s="315" t="s">
        <v>271</v>
      </c>
      <c r="K39" s="315" t="s">
        <v>313</v>
      </c>
      <c r="L39" s="315" t="s">
        <v>313</v>
      </c>
      <c r="M39" s="315" t="s">
        <v>313</v>
      </c>
      <c r="N39" s="315" t="s">
        <v>313</v>
      </c>
      <c r="O39" s="315" t="s">
        <v>313</v>
      </c>
      <c r="P39" s="315" t="s">
        <v>313</v>
      </c>
      <c r="Q39" s="315" t="s">
        <v>313</v>
      </c>
      <c r="R39" s="315" t="s">
        <v>313</v>
      </c>
      <c r="S39" s="315" t="s">
        <v>313</v>
      </c>
      <c r="T39" s="315" t="s">
        <v>313</v>
      </c>
      <c r="W39" s="45">
        <f>IF(AND(U39=TRUE,V39=TRUE),0,1)</f>
        <v>1</v>
      </c>
    </row>
    <row r="40" spans="1:23" ht="12.2" customHeight="1">
      <c r="A40" s="206"/>
      <c r="B40" s="206"/>
      <c r="C40" s="206"/>
      <c r="D40" s="206"/>
      <c r="E40" s="206"/>
      <c r="F40" s="44"/>
      <c r="G40" s="44"/>
      <c r="H40" s="9"/>
      <c r="I40" s="9"/>
      <c r="J40" s="206" t="s">
        <v>314</v>
      </c>
      <c r="K40" s="206" t="s">
        <v>315</v>
      </c>
      <c r="L40" s="206" t="s">
        <v>315</v>
      </c>
      <c r="M40" s="206" t="s">
        <v>315</v>
      </c>
      <c r="N40" s="206" t="s">
        <v>315</v>
      </c>
      <c r="O40" s="206" t="s">
        <v>315</v>
      </c>
      <c r="P40" s="206" t="s">
        <v>315</v>
      </c>
      <c r="Q40" s="206" t="s">
        <v>315</v>
      </c>
      <c r="R40" s="206" t="s">
        <v>315</v>
      </c>
      <c r="S40" s="206" t="s">
        <v>315</v>
      </c>
      <c r="T40" s="206" t="s">
        <v>315</v>
      </c>
      <c r="U40" t="b">
        <v>0</v>
      </c>
      <c r="V40" t="b">
        <v>0</v>
      </c>
      <c r="W40" s="45">
        <f>IF(AND(U40=TRUE,V40=TRUE),0,1)</f>
        <v>1</v>
      </c>
    </row>
    <row r="41" spans="1:23" ht="12.2" customHeight="1">
      <c r="A41" s="206"/>
      <c r="B41" s="206"/>
      <c r="C41" s="206"/>
      <c r="D41" s="206"/>
      <c r="E41" s="206"/>
      <c r="F41" s="44"/>
      <c r="G41" s="44"/>
      <c r="H41" s="9"/>
      <c r="I41" s="9"/>
      <c r="J41" s="206" t="s">
        <v>316</v>
      </c>
      <c r="K41" s="206" t="s">
        <v>317</v>
      </c>
      <c r="L41" s="206" t="s">
        <v>317</v>
      </c>
      <c r="M41" s="206" t="s">
        <v>317</v>
      </c>
      <c r="N41" s="206" t="s">
        <v>317</v>
      </c>
      <c r="O41" s="206" t="s">
        <v>317</v>
      </c>
      <c r="P41" s="206" t="s">
        <v>317</v>
      </c>
      <c r="Q41" s="206" t="s">
        <v>317</v>
      </c>
      <c r="R41" s="206" t="s">
        <v>317</v>
      </c>
      <c r="S41" s="206" t="s">
        <v>317</v>
      </c>
      <c r="T41" s="206" t="s">
        <v>317</v>
      </c>
      <c r="U41" t="b">
        <v>0</v>
      </c>
      <c r="V41" t="b">
        <v>0</v>
      </c>
      <c r="W41" s="45">
        <f>IF(AND(U41=TRUE,V41=TRUE),0,1)</f>
        <v>1</v>
      </c>
    </row>
    <row r="42" spans="1:23" ht="12.2" customHeight="1">
      <c r="A42" s="206"/>
      <c r="B42" s="206"/>
      <c r="C42" s="206"/>
      <c r="D42" s="206"/>
      <c r="E42" s="206"/>
      <c r="F42" s="44"/>
      <c r="G42" s="44"/>
      <c r="H42" s="9"/>
      <c r="I42" s="9"/>
      <c r="J42" s="206" t="s">
        <v>318</v>
      </c>
      <c r="K42" s="206" t="s">
        <v>319</v>
      </c>
      <c r="L42" s="206" t="s">
        <v>319</v>
      </c>
      <c r="M42" s="206" t="s">
        <v>319</v>
      </c>
      <c r="N42" s="206" t="s">
        <v>319</v>
      </c>
      <c r="O42" s="206" t="s">
        <v>319</v>
      </c>
      <c r="P42" s="206" t="s">
        <v>319</v>
      </c>
      <c r="Q42" s="206" t="s">
        <v>319</v>
      </c>
      <c r="R42" s="206" t="s">
        <v>319</v>
      </c>
      <c r="S42" s="206" t="s">
        <v>319</v>
      </c>
      <c r="T42" s="206" t="s">
        <v>319</v>
      </c>
      <c r="U42" t="b">
        <v>0</v>
      </c>
      <c r="V42" t="b">
        <v>0</v>
      </c>
      <c r="W42" s="45">
        <f t="shared" ref="W42:W43" si="1">IF(AND(U42=TRUE,V42=TRUE),0,1)</f>
        <v>1</v>
      </c>
    </row>
    <row r="43" spans="1:23" ht="23.85" customHeight="1">
      <c r="A43" s="207"/>
      <c r="B43" s="207"/>
      <c r="C43" s="207"/>
      <c r="D43" s="207"/>
      <c r="E43" s="207"/>
      <c r="F43" s="150"/>
      <c r="G43" s="150"/>
      <c r="H43" s="81"/>
      <c r="I43" s="81"/>
      <c r="J43" s="207" t="s">
        <v>320</v>
      </c>
      <c r="K43" s="207" t="s">
        <v>321</v>
      </c>
      <c r="L43" s="207" t="s">
        <v>321</v>
      </c>
      <c r="M43" s="207" t="s">
        <v>321</v>
      </c>
      <c r="N43" s="207" t="s">
        <v>321</v>
      </c>
      <c r="O43" s="207" t="s">
        <v>321</v>
      </c>
      <c r="P43" s="207" t="s">
        <v>321</v>
      </c>
      <c r="Q43" s="207" t="s">
        <v>321</v>
      </c>
      <c r="R43" s="207" t="s">
        <v>321</v>
      </c>
      <c r="S43" s="207" t="s">
        <v>321</v>
      </c>
      <c r="T43" s="207" t="s">
        <v>321</v>
      </c>
      <c r="U43" t="b">
        <v>0</v>
      </c>
      <c r="V43" t="b">
        <v>0</v>
      </c>
      <c r="W43" s="45">
        <f t="shared" si="1"/>
        <v>1</v>
      </c>
    </row>
    <row r="44" spans="1:23" s="1" customFormat="1" ht="11.85" customHeight="1">
      <c r="A44" s="209" t="s">
        <v>322</v>
      </c>
      <c r="B44" s="210"/>
      <c r="C44" s="208" t="s">
        <v>323</v>
      </c>
      <c r="D44" s="209"/>
      <c r="E44" s="210"/>
      <c r="F44" s="17"/>
      <c r="G44" s="17"/>
      <c r="H44" s="11"/>
      <c r="I44" s="11"/>
      <c r="J44" s="320" t="s">
        <v>271</v>
      </c>
      <c r="K44" s="321" t="s">
        <v>313</v>
      </c>
      <c r="L44" s="321" t="s">
        <v>313</v>
      </c>
      <c r="M44" s="321" t="s">
        <v>313</v>
      </c>
      <c r="N44" s="321" t="s">
        <v>313</v>
      </c>
      <c r="O44" s="321" t="s">
        <v>313</v>
      </c>
      <c r="P44" s="321" t="s">
        <v>313</v>
      </c>
      <c r="Q44" s="321" t="s">
        <v>313</v>
      </c>
      <c r="R44" s="321" t="s">
        <v>313</v>
      </c>
      <c r="S44" s="321" t="s">
        <v>313</v>
      </c>
      <c r="T44" s="321" t="s">
        <v>313</v>
      </c>
      <c r="U44"/>
      <c r="V44"/>
      <c r="W44" s="45">
        <f>IF(AND(U44=TRUE,V44=TRUE),0,1)</f>
        <v>1</v>
      </c>
    </row>
    <row r="45" spans="1:23" s="1" customFormat="1" ht="11.85" customHeight="1">
      <c r="A45" s="212"/>
      <c r="B45" s="213"/>
      <c r="C45" s="211"/>
      <c r="D45" s="212"/>
      <c r="E45" s="213"/>
      <c r="F45" s="18"/>
      <c r="G45" s="18"/>
      <c r="H45" s="5"/>
      <c r="I45" s="5"/>
      <c r="J45" s="234" t="s">
        <v>324</v>
      </c>
      <c r="K45" s="232" t="s">
        <v>325</v>
      </c>
      <c r="L45" s="232" t="s">
        <v>325</v>
      </c>
      <c r="M45" s="232" t="s">
        <v>325</v>
      </c>
      <c r="N45" s="232" t="s">
        <v>325</v>
      </c>
      <c r="O45" s="232" t="s">
        <v>325</v>
      </c>
      <c r="P45" s="232" t="s">
        <v>325</v>
      </c>
      <c r="Q45" s="232" t="s">
        <v>325</v>
      </c>
      <c r="R45" s="232" t="s">
        <v>325</v>
      </c>
      <c r="S45" s="232" t="s">
        <v>325</v>
      </c>
      <c r="T45" s="232" t="s">
        <v>325</v>
      </c>
      <c r="U45" t="b">
        <v>0</v>
      </c>
      <c r="V45" t="b">
        <v>0</v>
      </c>
      <c r="W45" s="45">
        <f>IF(AND(U45=TRUE,V45=TRUE),0,1)</f>
        <v>1</v>
      </c>
    </row>
    <row r="46" spans="1:23" s="1" customFormat="1" ht="11.85" customHeight="1">
      <c r="A46" s="212"/>
      <c r="B46" s="213"/>
      <c r="C46" s="211"/>
      <c r="D46" s="212"/>
      <c r="E46" s="213"/>
      <c r="F46" s="18"/>
      <c r="G46" s="18"/>
      <c r="H46" s="5"/>
      <c r="I46" s="5"/>
      <c r="J46" s="234" t="s">
        <v>326</v>
      </c>
      <c r="K46" s="232" t="s">
        <v>327</v>
      </c>
      <c r="L46" s="232" t="s">
        <v>327</v>
      </c>
      <c r="M46" s="232" t="s">
        <v>327</v>
      </c>
      <c r="N46" s="232" t="s">
        <v>327</v>
      </c>
      <c r="O46" s="232" t="s">
        <v>327</v>
      </c>
      <c r="P46" s="232" t="s">
        <v>327</v>
      </c>
      <c r="Q46" s="232" t="s">
        <v>327</v>
      </c>
      <c r="R46" s="232" t="s">
        <v>327</v>
      </c>
      <c r="S46" s="232" t="s">
        <v>327</v>
      </c>
      <c r="T46" s="232" t="s">
        <v>327</v>
      </c>
      <c r="U46" t="b">
        <v>0</v>
      </c>
      <c r="V46" t="b">
        <v>0</v>
      </c>
      <c r="W46" s="45">
        <f>IF(AND(U46=TRUE,V46=TRUE),0,1)</f>
        <v>1</v>
      </c>
    </row>
    <row r="47" spans="1:23" s="1" customFormat="1" ht="11.85" customHeight="1">
      <c r="A47" s="212"/>
      <c r="B47" s="213"/>
      <c r="C47" s="211"/>
      <c r="D47" s="212"/>
      <c r="E47" s="213"/>
      <c r="F47" s="18"/>
      <c r="G47" s="18"/>
      <c r="H47" s="5"/>
      <c r="I47" s="5"/>
      <c r="J47" s="234" t="s">
        <v>328</v>
      </c>
      <c r="K47" s="232" t="s">
        <v>329</v>
      </c>
      <c r="L47" s="232" t="s">
        <v>329</v>
      </c>
      <c r="M47" s="232" t="s">
        <v>329</v>
      </c>
      <c r="N47" s="232" t="s">
        <v>329</v>
      </c>
      <c r="O47" s="232" t="s">
        <v>329</v>
      </c>
      <c r="P47" s="232" t="s">
        <v>329</v>
      </c>
      <c r="Q47" s="232" t="s">
        <v>329</v>
      </c>
      <c r="R47" s="232" t="s">
        <v>329</v>
      </c>
      <c r="S47" s="232" t="s">
        <v>329</v>
      </c>
      <c r="T47" s="232" t="s">
        <v>329</v>
      </c>
      <c r="U47" t="b">
        <v>0</v>
      </c>
      <c r="V47" t="b">
        <v>0</v>
      </c>
      <c r="W47" s="45">
        <f>IF(AND(U47=TRUE,V47=TRUE),0,1)</f>
        <v>1</v>
      </c>
    </row>
    <row r="48" spans="1:23" s="1" customFormat="1" ht="23.85" customHeight="1">
      <c r="A48" s="212"/>
      <c r="B48" s="213"/>
      <c r="C48" s="211"/>
      <c r="D48" s="212"/>
      <c r="E48" s="213"/>
      <c r="F48" s="21"/>
      <c r="G48" s="21"/>
      <c r="H48" s="22"/>
      <c r="I48" s="22"/>
      <c r="J48" s="234" t="s">
        <v>330</v>
      </c>
      <c r="K48" s="232" t="s">
        <v>331</v>
      </c>
      <c r="L48" s="232" t="s">
        <v>331</v>
      </c>
      <c r="M48" s="232" t="s">
        <v>331</v>
      </c>
      <c r="N48" s="232" t="s">
        <v>331</v>
      </c>
      <c r="O48" s="232" t="s">
        <v>331</v>
      </c>
      <c r="P48" s="232" t="s">
        <v>331</v>
      </c>
      <c r="Q48" s="232" t="s">
        <v>331</v>
      </c>
      <c r="R48" s="232" t="s">
        <v>331</v>
      </c>
      <c r="S48" s="232" t="s">
        <v>331</v>
      </c>
      <c r="T48" s="232" t="s">
        <v>331</v>
      </c>
      <c r="U48" t="b">
        <v>0</v>
      </c>
      <c r="V48" t="b">
        <v>0</v>
      </c>
      <c r="W48" s="45">
        <f>IF(AND(U48=TRUE,V48=TRUE),0,1)</f>
        <v>1</v>
      </c>
    </row>
    <row r="49" spans="1:23" s="1" customFormat="1" ht="15.95" customHeight="1">
      <c r="A49"/>
      <c r="B49"/>
      <c r="C49"/>
      <c r="D49"/>
      <c r="E49"/>
      <c r="F49"/>
      <c r="G49"/>
      <c r="H49"/>
      <c r="I49"/>
      <c r="J49"/>
      <c r="K49"/>
      <c r="L49"/>
      <c r="M49"/>
      <c r="N49"/>
      <c r="O49"/>
      <c r="P49"/>
      <c r="Q49"/>
      <c r="R49"/>
      <c r="S49"/>
      <c r="T49"/>
      <c r="U49"/>
      <c r="V49"/>
      <c r="W49" s="45"/>
    </row>
    <row r="50" spans="1:23" s="1" customFormat="1" ht="15.95" customHeight="1">
      <c r="A50"/>
      <c r="B50"/>
      <c r="C50"/>
      <c r="D50"/>
      <c r="E50"/>
      <c r="F50"/>
      <c r="G50"/>
      <c r="H50"/>
      <c r="I50"/>
      <c r="J50"/>
      <c r="K50"/>
      <c r="L50"/>
      <c r="M50"/>
      <c r="N50"/>
      <c r="O50"/>
      <c r="P50"/>
      <c r="Q50"/>
      <c r="R50"/>
      <c r="S50"/>
      <c r="T50"/>
      <c r="U50"/>
      <c r="V50"/>
      <c r="W50" s="45"/>
    </row>
    <row r="51" spans="1:23" s="1" customFormat="1" ht="15.95" customHeight="1">
      <c r="A51"/>
      <c r="B51"/>
      <c r="C51"/>
      <c r="D51"/>
      <c r="E51"/>
      <c r="F51"/>
      <c r="G51"/>
      <c r="H51"/>
      <c r="I51"/>
      <c r="J51"/>
      <c r="K51"/>
      <c r="L51"/>
      <c r="M51"/>
      <c r="N51"/>
      <c r="O51"/>
      <c r="P51"/>
      <c r="Q51"/>
      <c r="R51"/>
      <c r="S51"/>
      <c r="T51"/>
      <c r="U51"/>
      <c r="V51"/>
      <c r="W51" s="45"/>
    </row>
    <row r="52" spans="1:23" s="1" customFormat="1" ht="15.95" customHeight="1">
      <c r="A52"/>
      <c r="B52"/>
      <c r="C52"/>
      <c r="D52"/>
      <c r="E52"/>
      <c r="F52"/>
      <c r="G52"/>
      <c r="H52"/>
      <c r="I52"/>
      <c r="J52"/>
      <c r="K52"/>
      <c r="L52"/>
      <c r="M52"/>
      <c r="N52"/>
      <c r="O52"/>
      <c r="P52"/>
      <c r="Q52"/>
      <c r="R52"/>
      <c r="S52"/>
      <c r="T52"/>
      <c r="U52"/>
      <c r="V52"/>
      <c r="W52" s="45"/>
    </row>
  </sheetData>
  <mergeCells count="52">
    <mergeCell ref="J9:T9"/>
    <mergeCell ref="J10:T10"/>
    <mergeCell ref="J11:T11"/>
    <mergeCell ref="J12:T12"/>
    <mergeCell ref="A14:B18"/>
    <mergeCell ref="C14:E18"/>
    <mergeCell ref="J14:T14"/>
    <mergeCell ref="A9:B13"/>
    <mergeCell ref="C9:E13"/>
    <mergeCell ref="J16:T16"/>
    <mergeCell ref="J24:T24"/>
    <mergeCell ref="J39:T39"/>
    <mergeCell ref="J40:T40"/>
    <mergeCell ref="J41:T41"/>
    <mergeCell ref="J42:T42"/>
    <mergeCell ref="J29:T29"/>
    <mergeCell ref="J19:T19"/>
    <mergeCell ref="J20:T20"/>
    <mergeCell ref="J21:T21"/>
    <mergeCell ref="J22:T22"/>
    <mergeCell ref="J23:T23"/>
    <mergeCell ref="J48:T48"/>
    <mergeCell ref="J44:T44"/>
    <mergeCell ref="J45:T45"/>
    <mergeCell ref="J46:T46"/>
    <mergeCell ref="J47:T47"/>
    <mergeCell ref="J43:T43"/>
    <mergeCell ref="C44:E48"/>
    <mergeCell ref="A25:B29"/>
    <mergeCell ref="J4:T4"/>
    <mergeCell ref="J5:T5"/>
    <mergeCell ref="J6:T6"/>
    <mergeCell ref="J7:T7"/>
    <mergeCell ref="J8:T8"/>
    <mergeCell ref="J13:T13"/>
    <mergeCell ref="J15:T15"/>
    <mergeCell ref="J17:T17"/>
    <mergeCell ref="J18:T18"/>
    <mergeCell ref="J25:T25"/>
    <mergeCell ref="J26:T26"/>
    <mergeCell ref="J27:T27"/>
    <mergeCell ref="J28:T28"/>
    <mergeCell ref="F37:G37"/>
    <mergeCell ref="A44:B48"/>
    <mergeCell ref="A4:B8"/>
    <mergeCell ref="C4:E8"/>
    <mergeCell ref="F2:G2"/>
    <mergeCell ref="A39:B43"/>
    <mergeCell ref="C39:E43"/>
    <mergeCell ref="A19:B24"/>
    <mergeCell ref="C19:E24"/>
    <mergeCell ref="C25:E29"/>
  </mergeCells>
  <conditionalFormatting sqref="H5:I29">
    <cfRule type="expression" dxfId="5" priority="2">
      <formula>IF($W5=0,TRUE,FALSE)</formula>
    </cfRule>
  </conditionalFormatting>
  <conditionalFormatting sqref="H39:I48">
    <cfRule type="expression" dxfId="4" priority="1">
      <formula>IF($W39=0,TRUE,FALSE)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7</xdr:col>
                    <xdr:colOff>28575</xdr:colOff>
                    <xdr:row>3</xdr:row>
                    <xdr:rowOff>123825</xdr:rowOff>
                  </from>
                  <to>
                    <xdr:col>8</xdr:col>
                    <xdr:colOff>152400</xdr:colOff>
                    <xdr:row>5</xdr:row>
                    <xdr:rowOff>0</xdr:rowOff>
                  </to>
                </anchor>
              </controlPr>
            </control>
          </mc:Choice>
        </mc:AlternateContent>
        <mc:AlternateContent xmlns:mc="http://schemas.openxmlformats.org/markup-compatibility/2006">
          <mc:Choice Requires="x14">
            <control shapeId="13314" r:id="rId5" name="Check Box 2">
              <controlPr defaultSize="0" autoFill="0" autoLine="0" autoPict="0">
                <anchor moveWithCells="1">
                  <from>
                    <xdr:col>7</xdr:col>
                    <xdr:colOff>28575</xdr:colOff>
                    <xdr:row>4</xdr:row>
                    <xdr:rowOff>123825</xdr:rowOff>
                  </from>
                  <to>
                    <xdr:col>8</xdr:col>
                    <xdr:colOff>152400</xdr:colOff>
                    <xdr:row>6</xdr:row>
                    <xdr:rowOff>0</xdr:rowOff>
                  </to>
                </anchor>
              </controlPr>
            </control>
          </mc:Choice>
        </mc:AlternateContent>
        <mc:AlternateContent xmlns:mc="http://schemas.openxmlformats.org/markup-compatibility/2006">
          <mc:Choice Requires="x14">
            <control shapeId="13315" r:id="rId6" name="Check Box 3">
              <controlPr defaultSize="0" autoFill="0" autoLine="0" autoPict="0">
                <anchor moveWithCells="1">
                  <from>
                    <xdr:col>7</xdr:col>
                    <xdr:colOff>28575</xdr:colOff>
                    <xdr:row>5</xdr:row>
                    <xdr:rowOff>123825</xdr:rowOff>
                  </from>
                  <to>
                    <xdr:col>8</xdr:col>
                    <xdr:colOff>152400</xdr:colOff>
                    <xdr:row>6</xdr:row>
                    <xdr:rowOff>161925</xdr:rowOff>
                  </to>
                </anchor>
              </controlPr>
            </control>
          </mc:Choice>
        </mc:AlternateContent>
        <mc:AlternateContent xmlns:mc="http://schemas.openxmlformats.org/markup-compatibility/2006">
          <mc:Choice Requires="x14">
            <control shapeId="13316" r:id="rId7" name="Check Box 4">
              <controlPr defaultSize="0" autoFill="0" autoLine="0" autoPict="0">
                <anchor moveWithCells="1">
                  <from>
                    <xdr:col>7</xdr:col>
                    <xdr:colOff>28575</xdr:colOff>
                    <xdr:row>6</xdr:row>
                    <xdr:rowOff>266700</xdr:rowOff>
                  </from>
                  <to>
                    <xdr:col>8</xdr:col>
                    <xdr:colOff>142875</xdr:colOff>
                    <xdr:row>7</xdr:row>
                    <xdr:rowOff>161925</xdr:rowOff>
                  </to>
                </anchor>
              </controlPr>
            </control>
          </mc:Choice>
        </mc:AlternateContent>
        <mc:AlternateContent xmlns:mc="http://schemas.openxmlformats.org/markup-compatibility/2006">
          <mc:Choice Requires="x14">
            <control shapeId="13317" r:id="rId8" name="Check Box 5">
              <controlPr defaultSize="0" autoFill="0" autoLine="0" autoPict="0">
                <anchor moveWithCells="1">
                  <from>
                    <xdr:col>7</xdr:col>
                    <xdr:colOff>28575</xdr:colOff>
                    <xdr:row>13</xdr:row>
                    <xdr:rowOff>133350</xdr:rowOff>
                  </from>
                  <to>
                    <xdr:col>8</xdr:col>
                    <xdr:colOff>152400</xdr:colOff>
                    <xdr:row>15</xdr:row>
                    <xdr:rowOff>9525</xdr:rowOff>
                  </to>
                </anchor>
              </controlPr>
            </control>
          </mc:Choice>
        </mc:AlternateContent>
        <mc:AlternateContent xmlns:mc="http://schemas.openxmlformats.org/markup-compatibility/2006">
          <mc:Choice Requires="x14">
            <control shapeId="13318" r:id="rId9" name="Check Box 6">
              <controlPr defaultSize="0" autoFill="0" autoLine="0" autoPict="0">
                <anchor moveWithCells="1">
                  <from>
                    <xdr:col>7</xdr:col>
                    <xdr:colOff>28575</xdr:colOff>
                    <xdr:row>14</xdr:row>
                    <xdr:rowOff>133350</xdr:rowOff>
                  </from>
                  <to>
                    <xdr:col>8</xdr:col>
                    <xdr:colOff>152400</xdr:colOff>
                    <xdr:row>16</xdr:row>
                    <xdr:rowOff>9525</xdr:rowOff>
                  </to>
                </anchor>
              </controlPr>
            </control>
          </mc:Choice>
        </mc:AlternateContent>
        <mc:AlternateContent xmlns:mc="http://schemas.openxmlformats.org/markup-compatibility/2006">
          <mc:Choice Requires="x14">
            <control shapeId="13319" r:id="rId10" name="Check Box 7">
              <controlPr defaultSize="0" autoFill="0" autoLine="0" autoPict="0">
                <anchor moveWithCells="1">
                  <from>
                    <xdr:col>7</xdr:col>
                    <xdr:colOff>28575</xdr:colOff>
                    <xdr:row>15</xdr:row>
                    <xdr:rowOff>123825</xdr:rowOff>
                  </from>
                  <to>
                    <xdr:col>8</xdr:col>
                    <xdr:colOff>152400</xdr:colOff>
                    <xdr:row>17</xdr:row>
                    <xdr:rowOff>0</xdr:rowOff>
                  </to>
                </anchor>
              </controlPr>
            </control>
          </mc:Choice>
        </mc:AlternateContent>
        <mc:AlternateContent xmlns:mc="http://schemas.openxmlformats.org/markup-compatibility/2006">
          <mc:Choice Requires="x14">
            <control shapeId="13320" r:id="rId11" name="Check Box 8">
              <controlPr defaultSize="0" autoFill="0" autoLine="0" autoPict="0">
                <anchor moveWithCells="1">
                  <from>
                    <xdr:col>7</xdr:col>
                    <xdr:colOff>28575</xdr:colOff>
                    <xdr:row>16</xdr:row>
                    <xdr:rowOff>114300</xdr:rowOff>
                  </from>
                  <to>
                    <xdr:col>8</xdr:col>
                    <xdr:colOff>161925</xdr:colOff>
                    <xdr:row>17</xdr:row>
                    <xdr:rowOff>142875</xdr:rowOff>
                  </to>
                </anchor>
              </controlPr>
            </control>
          </mc:Choice>
        </mc:AlternateContent>
        <mc:AlternateContent xmlns:mc="http://schemas.openxmlformats.org/markup-compatibility/2006">
          <mc:Choice Requires="x14">
            <control shapeId="13321" r:id="rId12" name="Check Box 9">
              <controlPr defaultSize="0" autoFill="0" autoLine="0" autoPict="0">
                <anchor moveWithCells="1">
                  <from>
                    <xdr:col>7</xdr:col>
                    <xdr:colOff>28575</xdr:colOff>
                    <xdr:row>24</xdr:row>
                    <xdr:rowOff>133350</xdr:rowOff>
                  </from>
                  <to>
                    <xdr:col>8</xdr:col>
                    <xdr:colOff>152400</xdr:colOff>
                    <xdr:row>26</xdr:row>
                    <xdr:rowOff>9525</xdr:rowOff>
                  </to>
                </anchor>
              </controlPr>
            </control>
          </mc:Choice>
        </mc:AlternateContent>
        <mc:AlternateContent xmlns:mc="http://schemas.openxmlformats.org/markup-compatibility/2006">
          <mc:Choice Requires="x14">
            <control shapeId="13330" r:id="rId13" name="Check Box 18">
              <controlPr defaultSize="0" autoFill="0" autoLine="0" autoPict="0">
                <anchor moveWithCells="1">
                  <from>
                    <xdr:col>7</xdr:col>
                    <xdr:colOff>28575</xdr:colOff>
                    <xdr:row>18</xdr:row>
                    <xdr:rowOff>295275</xdr:rowOff>
                  </from>
                  <to>
                    <xdr:col>8</xdr:col>
                    <xdr:colOff>152400</xdr:colOff>
                    <xdr:row>20</xdr:row>
                    <xdr:rowOff>28575</xdr:rowOff>
                  </to>
                </anchor>
              </controlPr>
            </control>
          </mc:Choice>
        </mc:AlternateContent>
        <mc:AlternateContent xmlns:mc="http://schemas.openxmlformats.org/markup-compatibility/2006">
          <mc:Choice Requires="x14">
            <control shapeId="13331" r:id="rId14" name="Check Box 19">
              <controlPr defaultSize="0" autoFill="0" autoLine="0" autoPict="0">
                <anchor moveWithCells="1">
                  <from>
                    <xdr:col>7</xdr:col>
                    <xdr:colOff>28575</xdr:colOff>
                    <xdr:row>19</xdr:row>
                    <xdr:rowOff>123825</xdr:rowOff>
                  </from>
                  <to>
                    <xdr:col>8</xdr:col>
                    <xdr:colOff>152400</xdr:colOff>
                    <xdr:row>21</xdr:row>
                    <xdr:rowOff>0</xdr:rowOff>
                  </to>
                </anchor>
              </controlPr>
            </control>
          </mc:Choice>
        </mc:AlternateContent>
        <mc:AlternateContent xmlns:mc="http://schemas.openxmlformats.org/markup-compatibility/2006">
          <mc:Choice Requires="x14">
            <control shapeId="13332" r:id="rId15" name="Check Box 20">
              <controlPr defaultSize="0" autoFill="0" autoLine="0" autoPict="0">
                <anchor moveWithCells="1">
                  <from>
                    <xdr:col>7</xdr:col>
                    <xdr:colOff>28575</xdr:colOff>
                    <xdr:row>20</xdr:row>
                    <xdr:rowOff>133350</xdr:rowOff>
                  </from>
                  <to>
                    <xdr:col>8</xdr:col>
                    <xdr:colOff>152400</xdr:colOff>
                    <xdr:row>22</xdr:row>
                    <xdr:rowOff>0</xdr:rowOff>
                  </to>
                </anchor>
              </controlPr>
            </control>
          </mc:Choice>
        </mc:AlternateContent>
        <mc:AlternateContent xmlns:mc="http://schemas.openxmlformats.org/markup-compatibility/2006">
          <mc:Choice Requires="x14">
            <control shapeId="13333" r:id="rId16" name="Check Box 21">
              <controlPr defaultSize="0" autoFill="0" autoLine="0" autoPict="0">
                <anchor moveWithCells="1">
                  <from>
                    <xdr:col>7</xdr:col>
                    <xdr:colOff>28575</xdr:colOff>
                    <xdr:row>22</xdr:row>
                    <xdr:rowOff>133350</xdr:rowOff>
                  </from>
                  <to>
                    <xdr:col>8</xdr:col>
                    <xdr:colOff>161925</xdr:colOff>
                    <xdr:row>23</xdr:row>
                    <xdr:rowOff>180975</xdr:rowOff>
                  </to>
                </anchor>
              </controlPr>
            </control>
          </mc:Choice>
        </mc:AlternateContent>
        <mc:AlternateContent xmlns:mc="http://schemas.openxmlformats.org/markup-compatibility/2006">
          <mc:Choice Requires="x14">
            <control shapeId="13335" r:id="rId17" name="Check Box 23">
              <controlPr defaultSize="0" autoFill="0" autoLine="0" autoPict="0">
                <anchor moveWithCells="1">
                  <from>
                    <xdr:col>7</xdr:col>
                    <xdr:colOff>28575</xdr:colOff>
                    <xdr:row>25</xdr:row>
                    <xdr:rowOff>133350</xdr:rowOff>
                  </from>
                  <to>
                    <xdr:col>8</xdr:col>
                    <xdr:colOff>152400</xdr:colOff>
                    <xdr:row>26</xdr:row>
                    <xdr:rowOff>180975</xdr:rowOff>
                  </to>
                </anchor>
              </controlPr>
            </control>
          </mc:Choice>
        </mc:AlternateContent>
        <mc:AlternateContent xmlns:mc="http://schemas.openxmlformats.org/markup-compatibility/2006">
          <mc:Choice Requires="x14">
            <control shapeId="13337" r:id="rId18" name="Check Box 25">
              <controlPr defaultSize="0" autoFill="0" autoLine="0" autoPict="0">
                <anchor moveWithCells="1">
                  <from>
                    <xdr:col>7</xdr:col>
                    <xdr:colOff>28575</xdr:colOff>
                    <xdr:row>27</xdr:row>
                    <xdr:rowOff>123825</xdr:rowOff>
                  </from>
                  <to>
                    <xdr:col>8</xdr:col>
                    <xdr:colOff>152400</xdr:colOff>
                    <xdr:row>28</xdr:row>
                    <xdr:rowOff>152400</xdr:rowOff>
                  </to>
                </anchor>
              </controlPr>
            </control>
          </mc:Choice>
        </mc:AlternateContent>
        <mc:AlternateContent xmlns:mc="http://schemas.openxmlformats.org/markup-compatibility/2006">
          <mc:Choice Requires="x14">
            <control shapeId="13338" r:id="rId19" name="Check Box 26">
              <controlPr defaultSize="0" autoFill="0" autoLine="0" autoPict="0">
                <anchor moveWithCells="1">
                  <from>
                    <xdr:col>7</xdr:col>
                    <xdr:colOff>28575</xdr:colOff>
                    <xdr:row>26</xdr:row>
                    <xdr:rowOff>285750</xdr:rowOff>
                  </from>
                  <to>
                    <xdr:col>8</xdr:col>
                    <xdr:colOff>152400</xdr:colOff>
                    <xdr:row>28</xdr:row>
                    <xdr:rowOff>19050</xdr:rowOff>
                  </to>
                </anchor>
              </controlPr>
            </control>
          </mc:Choice>
        </mc:AlternateContent>
        <mc:AlternateContent xmlns:mc="http://schemas.openxmlformats.org/markup-compatibility/2006">
          <mc:Choice Requires="x14">
            <control shapeId="13342" r:id="rId20" name="Check Box 30">
              <controlPr defaultSize="0" autoFill="0" autoLine="0" autoPict="0">
                <anchor moveWithCells="1">
                  <from>
                    <xdr:col>7</xdr:col>
                    <xdr:colOff>28575</xdr:colOff>
                    <xdr:row>41</xdr:row>
                    <xdr:rowOff>266700</xdr:rowOff>
                  </from>
                  <to>
                    <xdr:col>8</xdr:col>
                    <xdr:colOff>161925</xdr:colOff>
                    <xdr:row>42</xdr:row>
                    <xdr:rowOff>171450</xdr:rowOff>
                  </to>
                </anchor>
              </controlPr>
            </control>
          </mc:Choice>
        </mc:AlternateContent>
        <mc:AlternateContent xmlns:mc="http://schemas.openxmlformats.org/markup-compatibility/2006">
          <mc:Choice Requires="x14">
            <control shapeId="13346" r:id="rId21" name="Check Box 34">
              <controlPr defaultSize="0" autoFill="0" autoLine="0" autoPict="0">
                <anchor moveWithCells="1">
                  <from>
                    <xdr:col>7</xdr:col>
                    <xdr:colOff>28575</xdr:colOff>
                    <xdr:row>38</xdr:row>
                    <xdr:rowOff>142875</xdr:rowOff>
                  </from>
                  <to>
                    <xdr:col>8</xdr:col>
                    <xdr:colOff>152400</xdr:colOff>
                    <xdr:row>40</xdr:row>
                    <xdr:rowOff>9525</xdr:rowOff>
                  </to>
                </anchor>
              </controlPr>
            </control>
          </mc:Choice>
        </mc:AlternateContent>
        <mc:AlternateContent xmlns:mc="http://schemas.openxmlformats.org/markup-compatibility/2006">
          <mc:Choice Requires="x14">
            <control shapeId="13347" r:id="rId22" name="Check Box 35">
              <controlPr defaultSize="0" autoFill="0" autoLine="0" autoPict="0">
                <anchor moveWithCells="1">
                  <from>
                    <xdr:col>7</xdr:col>
                    <xdr:colOff>28575</xdr:colOff>
                    <xdr:row>39</xdr:row>
                    <xdr:rowOff>133350</xdr:rowOff>
                  </from>
                  <to>
                    <xdr:col>8</xdr:col>
                    <xdr:colOff>161925</xdr:colOff>
                    <xdr:row>41</xdr:row>
                    <xdr:rowOff>9525</xdr:rowOff>
                  </to>
                </anchor>
              </controlPr>
            </control>
          </mc:Choice>
        </mc:AlternateContent>
        <mc:AlternateContent xmlns:mc="http://schemas.openxmlformats.org/markup-compatibility/2006">
          <mc:Choice Requires="x14">
            <control shapeId="13348" r:id="rId23" name="Check Box 36">
              <controlPr defaultSize="0" autoFill="0" autoLine="0" autoPict="0">
                <anchor moveWithCells="1">
                  <from>
                    <xdr:col>7</xdr:col>
                    <xdr:colOff>28575</xdr:colOff>
                    <xdr:row>40</xdr:row>
                    <xdr:rowOff>133350</xdr:rowOff>
                  </from>
                  <to>
                    <xdr:col>8</xdr:col>
                    <xdr:colOff>161925</xdr:colOff>
                    <xdr:row>42</xdr:row>
                    <xdr:rowOff>19050</xdr:rowOff>
                  </to>
                </anchor>
              </controlPr>
            </control>
          </mc:Choice>
        </mc:AlternateContent>
        <mc:AlternateContent xmlns:mc="http://schemas.openxmlformats.org/markup-compatibility/2006">
          <mc:Choice Requires="x14">
            <control shapeId="13349" r:id="rId24" name="Check Box 37">
              <controlPr defaultSize="0" autoFill="0" autoLine="0" autoPict="0">
                <anchor moveWithCells="1">
                  <from>
                    <xdr:col>7</xdr:col>
                    <xdr:colOff>28575</xdr:colOff>
                    <xdr:row>9</xdr:row>
                    <xdr:rowOff>0</xdr:rowOff>
                  </from>
                  <to>
                    <xdr:col>8</xdr:col>
                    <xdr:colOff>152400</xdr:colOff>
                    <xdr:row>10</xdr:row>
                    <xdr:rowOff>28575</xdr:rowOff>
                  </to>
                </anchor>
              </controlPr>
            </control>
          </mc:Choice>
        </mc:AlternateContent>
        <mc:AlternateContent xmlns:mc="http://schemas.openxmlformats.org/markup-compatibility/2006">
          <mc:Choice Requires="x14">
            <control shapeId="13350" r:id="rId25" name="Check Box 38">
              <controlPr defaultSize="0" autoFill="0" autoLine="0" autoPict="0">
                <anchor moveWithCells="1">
                  <from>
                    <xdr:col>7</xdr:col>
                    <xdr:colOff>28575</xdr:colOff>
                    <xdr:row>9</xdr:row>
                    <xdr:rowOff>142875</xdr:rowOff>
                  </from>
                  <to>
                    <xdr:col>8</xdr:col>
                    <xdr:colOff>152400</xdr:colOff>
                    <xdr:row>11</xdr:row>
                    <xdr:rowOff>28575</xdr:rowOff>
                  </to>
                </anchor>
              </controlPr>
            </control>
          </mc:Choice>
        </mc:AlternateContent>
        <mc:AlternateContent xmlns:mc="http://schemas.openxmlformats.org/markup-compatibility/2006">
          <mc:Choice Requires="x14">
            <control shapeId="13351" r:id="rId26" name="Check Box 39">
              <controlPr defaultSize="0" autoFill="0" autoLine="0" autoPict="0">
                <anchor moveWithCells="1">
                  <from>
                    <xdr:col>7</xdr:col>
                    <xdr:colOff>28575</xdr:colOff>
                    <xdr:row>10</xdr:row>
                    <xdr:rowOff>133350</xdr:rowOff>
                  </from>
                  <to>
                    <xdr:col>8</xdr:col>
                    <xdr:colOff>152400</xdr:colOff>
                    <xdr:row>12</xdr:row>
                    <xdr:rowOff>9525</xdr:rowOff>
                  </to>
                </anchor>
              </controlPr>
            </control>
          </mc:Choice>
        </mc:AlternateContent>
        <mc:AlternateContent xmlns:mc="http://schemas.openxmlformats.org/markup-compatibility/2006">
          <mc:Choice Requires="x14">
            <control shapeId="13352" r:id="rId27" name="Check Box 40">
              <controlPr defaultSize="0" autoFill="0" autoLine="0" autoPict="0">
                <anchor moveWithCells="1">
                  <from>
                    <xdr:col>7</xdr:col>
                    <xdr:colOff>28575</xdr:colOff>
                    <xdr:row>11</xdr:row>
                    <xdr:rowOff>123825</xdr:rowOff>
                  </from>
                  <to>
                    <xdr:col>8</xdr:col>
                    <xdr:colOff>161925</xdr:colOff>
                    <xdr:row>12</xdr:row>
                    <xdr:rowOff>152400</xdr:rowOff>
                  </to>
                </anchor>
              </controlPr>
            </control>
          </mc:Choice>
        </mc:AlternateContent>
        <mc:AlternateContent xmlns:mc="http://schemas.openxmlformats.org/markup-compatibility/2006">
          <mc:Choice Requires="x14">
            <control shapeId="13353" r:id="rId28" name="Check Box 41">
              <controlPr defaultSize="0" autoFill="0" autoLine="0" autoPict="0">
                <anchor moveWithCells="1">
                  <from>
                    <xdr:col>7</xdr:col>
                    <xdr:colOff>28575</xdr:colOff>
                    <xdr:row>46</xdr:row>
                    <xdr:rowOff>276225</xdr:rowOff>
                  </from>
                  <to>
                    <xdr:col>8</xdr:col>
                    <xdr:colOff>161925</xdr:colOff>
                    <xdr:row>47</xdr:row>
                    <xdr:rowOff>171450</xdr:rowOff>
                  </to>
                </anchor>
              </controlPr>
            </control>
          </mc:Choice>
        </mc:AlternateContent>
        <mc:AlternateContent xmlns:mc="http://schemas.openxmlformats.org/markup-compatibility/2006">
          <mc:Choice Requires="x14">
            <control shapeId="13354" r:id="rId29" name="Check Box 42">
              <controlPr defaultSize="0" autoFill="0" autoLine="0" autoPict="0">
                <anchor moveWithCells="1">
                  <from>
                    <xdr:col>7</xdr:col>
                    <xdr:colOff>28575</xdr:colOff>
                    <xdr:row>43</xdr:row>
                    <xdr:rowOff>123825</xdr:rowOff>
                  </from>
                  <to>
                    <xdr:col>8</xdr:col>
                    <xdr:colOff>152400</xdr:colOff>
                    <xdr:row>45</xdr:row>
                    <xdr:rowOff>9525</xdr:rowOff>
                  </to>
                </anchor>
              </controlPr>
            </control>
          </mc:Choice>
        </mc:AlternateContent>
        <mc:AlternateContent xmlns:mc="http://schemas.openxmlformats.org/markup-compatibility/2006">
          <mc:Choice Requires="x14">
            <control shapeId="13355" r:id="rId30" name="Check Box 43">
              <controlPr defaultSize="0" autoFill="0" autoLine="0" autoPict="0">
                <anchor moveWithCells="1">
                  <from>
                    <xdr:col>7</xdr:col>
                    <xdr:colOff>28575</xdr:colOff>
                    <xdr:row>44</xdr:row>
                    <xdr:rowOff>123825</xdr:rowOff>
                  </from>
                  <to>
                    <xdr:col>8</xdr:col>
                    <xdr:colOff>161925</xdr:colOff>
                    <xdr:row>46</xdr:row>
                    <xdr:rowOff>19050</xdr:rowOff>
                  </to>
                </anchor>
              </controlPr>
            </control>
          </mc:Choice>
        </mc:AlternateContent>
        <mc:AlternateContent xmlns:mc="http://schemas.openxmlformats.org/markup-compatibility/2006">
          <mc:Choice Requires="x14">
            <control shapeId="13356" r:id="rId31" name="Check Box 44">
              <controlPr defaultSize="0" autoFill="0" autoLine="0" autoPict="0">
                <anchor moveWithCells="1">
                  <from>
                    <xdr:col>7</xdr:col>
                    <xdr:colOff>28575</xdr:colOff>
                    <xdr:row>45</xdr:row>
                    <xdr:rowOff>123825</xdr:rowOff>
                  </from>
                  <to>
                    <xdr:col>8</xdr:col>
                    <xdr:colOff>161925</xdr:colOff>
                    <xdr:row>47</xdr:row>
                    <xdr:rowOff>19050</xdr:rowOff>
                  </to>
                </anchor>
              </controlPr>
            </control>
          </mc:Choice>
        </mc:AlternateContent>
        <mc:AlternateContent xmlns:mc="http://schemas.openxmlformats.org/markup-compatibility/2006">
          <mc:Choice Requires="x14">
            <control shapeId="13357" r:id="rId32" name="Check Box 45">
              <controlPr defaultSize="0" autoFill="0" autoLine="0" autoPict="0">
                <anchor moveWithCells="1">
                  <from>
                    <xdr:col>7</xdr:col>
                    <xdr:colOff>28575</xdr:colOff>
                    <xdr:row>21</xdr:row>
                    <xdr:rowOff>142875</xdr:rowOff>
                  </from>
                  <to>
                    <xdr:col>8</xdr:col>
                    <xdr:colOff>152400</xdr:colOff>
                    <xdr:row>23</xdr:row>
                    <xdr:rowOff>9525</xdr:rowOff>
                  </to>
                </anchor>
              </controlPr>
            </control>
          </mc:Choice>
        </mc:AlternateContent>
        <mc:AlternateContent xmlns:mc="http://schemas.openxmlformats.org/markup-compatibility/2006">
          <mc:Choice Requires="x14">
            <control shapeId="13360" r:id="rId33" name="Check Box 48">
              <controlPr defaultSize="0" autoFill="0" autoLine="0" autoPict="0">
                <anchor moveWithCells="1">
                  <from>
                    <xdr:col>8</xdr:col>
                    <xdr:colOff>28575</xdr:colOff>
                    <xdr:row>3</xdr:row>
                    <xdr:rowOff>123825</xdr:rowOff>
                  </from>
                  <to>
                    <xdr:col>9</xdr:col>
                    <xdr:colOff>152400</xdr:colOff>
                    <xdr:row>5</xdr:row>
                    <xdr:rowOff>0</xdr:rowOff>
                  </to>
                </anchor>
              </controlPr>
            </control>
          </mc:Choice>
        </mc:AlternateContent>
        <mc:AlternateContent xmlns:mc="http://schemas.openxmlformats.org/markup-compatibility/2006">
          <mc:Choice Requires="x14">
            <control shapeId="13361" r:id="rId34" name="Check Box 49">
              <controlPr defaultSize="0" autoFill="0" autoLine="0" autoPict="0">
                <anchor moveWithCells="1">
                  <from>
                    <xdr:col>8</xdr:col>
                    <xdr:colOff>28575</xdr:colOff>
                    <xdr:row>4</xdr:row>
                    <xdr:rowOff>123825</xdr:rowOff>
                  </from>
                  <to>
                    <xdr:col>9</xdr:col>
                    <xdr:colOff>152400</xdr:colOff>
                    <xdr:row>6</xdr:row>
                    <xdr:rowOff>0</xdr:rowOff>
                  </to>
                </anchor>
              </controlPr>
            </control>
          </mc:Choice>
        </mc:AlternateContent>
        <mc:AlternateContent xmlns:mc="http://schemas.openxmlformats.org/markup-compatibility/2006">
          <mc:Choice Requires="x14">
            <control shapeId="13362" r:id="rId35" name="Check Box 50">
              <controlPr defaultSize="0" autoFill="0" autoLine="0" autoPict="0">
                <anchor moveWithCells="1">
                  <from>
                    <xdr:col>8</xdr:col>
                    <xdr:colOff>28575</xdr:colOff>
                    <xdr:row>5</xdr:row>
                    <xdr:rowOff>123825</xdr:rowOff>
                  </from>
                  <to>
                    <xdr:col>9</xdr:col>
                    <xdr:colOff>152400</xdr:colOff>
                    <xdr:row>6</xdr:row>
                    <xdr:rowOff>161925</xdr:rowOff>
                  </to>
                </anchor>
              </controlPr>
            </control>
          </mc:Choice>
        </mc:AlternateContent>
        <mc:AlternateContent xmlns:mc="http://schemas.openxmlformats.org/markup-compatibility/2006">
          <mc:Choice Requires="x14">
            <control shapeId="13363" r:id="rId36" name="Check Box 51">
              <controlPr defaultSize="0" autoFill="0" autoLine="0" autoPict="0">
                <anchor moveWithCells="1">
                  <from>
                    <xdr:col>8</xdr:col>
                    <xdr:colOff>28575</xdr:colOff>
                    <xdr:row>6</xdr:row>
                    <xdr:rowOff>266700</xdr:rowOff>
                  </from>
                  <to>
                    <xdr:col>9</xdr:col>
                    <xdr:colOff>142875</xdr:colOff>
                    <xdr:row>7</xdr:row>
                    <xdr:rowOff>161925</xdr:rowOff>
                  </to>
                </anchor>
              </controlPr>
            </control>
          </mc:Choice>
        </mc:AlternateContent>
        <mc:AlternateContent xmlns:mc="http://schemas.openxmlformats.org/markup-compatibility/2006">
          <mc:Choice Requires="x14">
            <control shapeId="13364" r:id="rId37" name="Check Box 52">
              <controlPr defaultSize="0" autoFill="0" autoLine="0" autoPict="0">
                <anchor moveWithCells="1">
                  <from>
                    <xdr:col>8</xdr:col>
                    <xdr:colOff>28575</xdr:colOff>
                    <xdr:row>13</xdr:row>
                    <xdr:rowOff>133350</xdr:rowOff>
                  </from>
                  <to>
                    <xdr:col>9</xdr:col>
                    <xdr:colOff>152400</xdr:colOff>
                    <xdr:row>15</xdr:row>
                    <xdr:rowOff>9525</xdr:rowOff>
                  </to>
                </anchor>
              </controlPr>
            </control>
          </mc:Choice>
        </mc:AlternateContent>
        <mc:AlternateContent xmlns:mc="http://schemas.openxmlformats.org/markup-compatibility/2006">
          <mc:Choice Requires="x14">
            <control shapeId="13365" r:id="rId38" name="Check Box 53">
              <controlPr defaultSize="0" autoFill="0" autoLine="0" autoPict="0">
                <anchor moveWithCells="1">
                  <from>
                    <xdr:col>8</xdr:col>
                    <xdr:colOff>28575</xdr:colOff>
                    <xdr:row>14</xdr:row>
                    <xdr:rowOff>133350</xdr:rowOff>
                  </from>
                  <to>
                    <xdr:col>9</xdr:col>
                    <xdr:colOff>152400</xdr:colOff>
                    <xdr:row>16</xdr:row>
                    <xdr:rowOff>9525</xdr:rowOff>
                  </to>
                </anchor>
              </controlPr>
            </control>
          </mc:Choice>
        </mc:AlternateContent>
        <mc:AlternateContent xmlns:mc="http://schemas.openxmlformats.org/markup-compatibility/2006">
          <mc:Choice Requires="x14">
            <control shapeId="13366" r:id="rId39" name="Check Box 54">
              <controlPr defaultSize="0" autoFill="0" autoLine="0" autoPict="0">
                <anchor moveWithCells="1">
                  <from>
                    <xdr:col>8</xdr:col>
                    <xdr:colOff>28575</xdr:colOff>
                    <xdr:row>15</xdr:row>
                    <xdr:rowOff>123825</xdr:rowOff>
                  </from>
                  <to>
                    <xdr:col>9</xdr:col>
                    <xdr:colOff>152400</xdr:colOff>
                    <xdr:row>17</xdr:row>
                    <xdr:rowOff>0</xdr:rowOff>
                  </to>
                </anchor>
              </controlPr>
            </control>
          </mc:Choice>
        </mc:AlternateContent>
        <mc:AlternateContent xmlns:mc="http://schemas.openxmlformats.org/markup-compatibility/2006">
          <mc:Choice Requires="x14">
            <control shapeId="13367" r:id="rId40" name="Check Box 55">
              <controlPr defaultSize="0" autoFill="0" autoLine="0" autoPict="0">
                <anchor moveWithCells="1">
                  <from>
                    <xdr:col>8</xdr:col>
                    <xdr:colOff>28575</xdr:colOff>
                    <xdr:row>16</xdr:row>
                    <xdr:rowOff>114300</xdr:rowOff>
                  </from>
                  <to>
                    <xdr:col>9</xdr:col>
                    <xdr:colOff>161925</xdr:colOff>
                    <xdr:row>17</xdr:row>
                    <xdr:rowOff>142875</xdr:rowOff>
                  </to>
                </anchor>
              </controlPr>
            </control>
          </mc:Choice>
        </mc:AlternateContent>
        <mc:AlternateContent xmlns:mc="http://schemas.openxmlformats.org/markup-compatibility/2006">
          <mc:Choice Requires="x14">
            <control shapeId="13368" r:id="rId41" name="Check Box 56">
              <controlPr defaultSize="0" autoFill="0" autoLine="0" autoPict="0">
                <anchor moveWithCells="1">
                  <from>
                    <xdr:col>8</xdr:col>
                    <xdr:colOff>28575</xdr:colOff>
                    <xdr:row>24</xdr:row>
                    <xdr:rowOff>133350</xdr:rowOff>
                  </from>
                  <to>
                    <xdr:col>9</xdr:col>
                    <xdr:colOff>152400</xdr:colOff>
                    <xdr:row>26</xdr:row>
                    <xdr:rowOff>9525</xdr:rowOff>
                  </to>
                </anchor>
              </controlPr>
            </control>
          </mc:Choice>
        </mc:AlternateContent>
        <mc:AlternateContent xmlns:mc="http://schemas.openxmlformats.org/markup-compatibility/2006">
          <mc:Choice Requires="x14">
            <control shapeId="13373" r:id="rId42" name="Check Box 61">
              <controlPr defaultSize="0" autoFill="0" autoLine="0" autoPict="0">
                <anchor moveWithCells="1">
                  <from>
                    <xdr:col>8</xdr:col>
                    <xdr:colOff>28575</xdr:colOff>
                    <xdr:row>25</xdr:row>
                    <xdr:rowOff>133350</xdr:rowOff>
                  </from>
                  <to>
                    <xdr:col>9</xdr:col>
                    <xdr:colOff>152400</xdr:colOff>
                    <xdr:row>26</xdr:row>
                    <xdr:rowOff>180975</xdr:rowOff>
                  </to>
                </anchor>
              </controlPr>
            </control>
          </mc:Choice>
        </mc:AlternateContent>
        <mc:AlternateContent xmlns:mc="http://schemas.openxmlformats.org/markup-compatibility/2006">
          <mc:Choice Requires="x14">
            <control shapeId="13374" r:id="rId43" name="Check Box 62">
              <controlPr defaultSize="0" autoFill="0" autoLine="0" autoPict="0">
                <anchor moveWithCells="1">
                  <from>
                    <xdr:col>8</xdr:col>
                    <xdr:colOff>28575</xdr:colOff>
                    <xdr:row>27</xdr:row>
                    <xdr:rowOff>123825</xdr:rowOff>
                  </from>
                  <to>
                    <xdr:col>9</xdr:col>
                    <xdr:colOff>152400</xdr:colOff>
                    <xdr:row>28</xdr:row>
                    <xdr:rowOff>152400</xdr:rowOff>
                  </to>
                </anchor>
              </controlPr>
            </control>
          </mc:Choice>
        </mc:AlternateContent>
        <mc:AlternateContent xmlns:mc="http://schemas.openxmlformats.org/markup-compatibility/2006">
          <mc:Choice Requires="x14">
            <control shapeId="13376" r:id="rId44" name="Check Box 64">
              <controlPr defaultSize="0" autoFill="0" autoLine="0" autoPict="0">
                <anchor moveWithCells="1">
                  <from>
                    <xdr:col>8</xdr:col>
                    <xdr:colOff>28575</xdr:colOff>
                    <xdr:row>41</xdr:row>
                    <xdr:rowOff>266700</xdr:rowOff>
                  </from>
                  <to>
                    <xdr:col>9</xdr:col>
                    <xdr:colOff>161925</xdr:colOff>
                    <xdr:row>42</xdr:row>
                    <xdr:rowOff>171450</xdr:rowOff>
                  </to>
                </anchor>
              </controlPr>
            </control>
          </mc:Choice>
        </mc:AlternateContent>
        <mc:AlternateContent xmlns:mc="http://schemas.openxmlformats.org/markup-compatibility/2006">
          <mc:Choice Requires="x14">
            <control shapeId="13377" r:id="rId45" name="Check Box 65">
              <controlPr defaultSize="0" autoFill="0" autoLine="0" autoPict="0">
                <anchor moveWithCells="1">
                  <from>
                    <xdr:col>8</xdr:col>
                    <xdr:colOff>28575</xdr:colOff>
                    <xdr:row>38</xdr:row>
                    <xdr:rowOff>142875</xdr:rowOff>
                  </from>
                  <to>
                    <xdr:col>9</xdr:col>
                    <xdr:colOff>152400</xdr:colOff>
                    <xdr:row>40</xdr:row>
                    <xdr:rowOff>9525</xdr:rowOff>
                  </to>
                </anchor>
              </controlPr>
            </control>
          </mc:Choice>
        </mc:AlternateContent>
        <mc:AlternateContent xmlns:mc="http://schemas.openxmlformats.org/markup-compatibility/2006">
          <mc:Choice Requires="x14">
            <control shapeId="13378" r:id="rId46" name="Check Box 66">
              <controlPr defaultSize="0" autoFill="0" autoLine="0" autoPict="0">
                <anchor moveWithCells="1">
                  <from>
                    <xdr:col>8</xdr:col>
                    <xdr:colOff>28575</xdr:colOff>
                    <xdr:row>39</xdr:row>
                    <xdr:rowOff>133350</xdr:rowOff>
                  </from>
                  <to>
                    <xdr:col>9</xdr:col>
                    <xdr:colOff>161925</xdr:colOff>
                    <xdr:row>41</xdr:row>
                    <xdr:rowOff>9525</xdr:rowOff>
                  </to>
                </anchor>
              </controlPr>
            </control>
          </mc:Choice>
        </mc:AlternateContent>
        <mc:AlternateContent xmlns:mc="http://schemas.openxmlformats.org/markup-compatibility/2006">
          <mc:Choice Requires="x14">
            <control shapeId="13379" r:id="rId47" name="Check Box 67">
              <controlPr defaultSize="0" autoFill="0" autoLine="0" autoPict="0">
                <anchor moveWithCells="1">
                  <from>
                    <xdr:col>8</xdr:col>
                    <xdr:colOff>28575</xdr:colOff>
                    <xdr:row>40</xdr:row>
                    <xdr:rowOff>133350</xdr:rowOff>
                  </from>
                  <to>
                    <xdr:col>9</xdr:col>
                    <xdr:colOff>161925</xdr:colOff>
                    <xdr:row>42</xdr:row>
                    <xdr:rowOff>19050</xdr:rowOff>
                  </to>
                </anchor>
              </controlPr>
            </control>
          </mc:Choice>
        </mc:AlternateContent>
        <mc:AlternateContent xmlns:mc="http://schemas.openxmlformats.org/markup-compatibility/2006">
          <mc:Choice Requires="x14">
            <control shapeId="13380" r:id="rId48" name="Check Box 68">
              <controlPr defaultSize="0" autoFill="0" autoLine="0" autoPict="0">
                <anchor moveWithCells="1">
                  <from>
                    <xdr:col>8</xdr:col>
                    <xdr:colOff>28575</xdr:colOff>
                    <xdr:row>9</xdr:row>
                    <xdr:rowOff>0</xdr:rowOff>
                  </from>
                  <to>
                    <xdr:col>9</xdr:col>
                    <xdr:colOff>152400</xdr:colOff>
                    <xdr:row>10</xdr:row>
                    <xdr:rowOff>28575</xdr:rowOff>
                  </to>
                </anchor>
              </controlPr>
            </control>
          </mc:Choice>
        </mc:AlternateContent>
        <mc:AlternateContent xmlns:mc="http://schemas.openxmlformats.org/markup-compatibility/2006">
          <mc:Choice Requires="x14">
            <control shapeId="13381" r:id="rId49" name="Check Box 69">
              <controlPr defaultSize="0" autoFill="0" autoLine="0" autoPict="0">
                <anchor moveWithCells="1">
                  <from>
                    <xdr:col>8</xdr:col>
                    <xdr:colOff>28575</xdr:colOff>
                    <xdr:row>9</xdr:row>
                    <xdr:rowOff>142875</xdr:rowOff>
                  </from>
                  <to>
                    <xdr:col>9</xdr:col>
                    <xdr:colOff>152400</xdr:colOff>
                    <xdr:row>11</xdr:row>
                    <xdr:rowOff>28575</xdr:rowOff>
                  </to>
                </anchor>
              </controlPr>
            </control>
          </mc:Choice>
        </mc:AlternateContent>
        <mc:AlternateContent xmlns:mc="http://schemas.openxmlformats.org/markup-compatibility/2006">
          <mc:Choice Requires="x14">
            <control shapeId="13382" r:id="rId50" name="Check Box 70">
              <controlPr defaultSize="0" autoFill="0" autoLine="0" autoPict="0">
                <anchor moveWithCells="1">
                  <from>
                    <xdr:col>8</xdr:col>
                    <xdr:colOff>28575</xdr:colOff>
                    <xdr:row>10</xdr:row>
                    <xdr:rowOff>133350</xdr:rowOff>
                  </from>
                  <to>
                    <xdr:col>9</xdr:col>
                    <xdr:colOff>152400</xdr:colOff>
                    <xdr:row>12</xdr:row>
                    <xdr:rowOff>9525</xdr:rowOff>
                  </to>
                </anchor>
              </controlPr>
            </control>
          </mc:Choice>
        </mc:AlternateContent>
        <mc:AlternateContent xmlns:mc="http://schemas.openxmlformats.org/markup-compatibility/2006">
          <mc:Choice Requires="x14">
            <control shapeId="13383" r:id="rId51" name="Check Box 71">
              <controlPr defaultSize="0" autoFill="0" autoLine="0" autoPict="0">
                <anchor moveWithCells="1">
                  <from>
                    <xdr:col>8</xdr:col>
                    <xdr:colOff>28575</xdr:colOff>
                    <xdr:row>11</xdr:row>
                    <xdr:rowOff>123825</xdr:rowOff>
                  </from>
                  <to>
                    <xdr:col>9</xdr:col>
                    <xdr:colOff>161925</xdr:colOff>
                    <xdr:row>12</xdr:row>
                    <xdr:rowOff>152400</xdr:rowOff>
                  </to>
                </anchor>
              </controlPr>
            </control>
          </mc:Choice>
        </mc:AlternateContent>
        <mc:AlternateContent xmlns:mc="http://schemas.openxmlformats.org/markup-compatibility/2006">
          <mc:Choice Requires="x14">
            <control shapeId="13384" r:id="rId52" name="Check Box 72">
              <controlPr defaultSize="0" autoFill="0" autoLine="0" autoPict="0">
                <anchor moveWithCells="1">
                  <from>
                    <xdr:col>8</xdr:col>
                    <xdr:colOff>28575</xdr:colOff>
                    <xdr:row>46</xdr:row>
                    <xdr:rowOff>276225</xdr:rowOff>
                  </from>
                  <to>
                    <xdr:col>9</xdr:col>
                    <xdr:colOff>161925</xdr:colOff>
                    <xdr:row>47</xdr:row>
                    <xdr:rowOff>171450</xdr:rowOff>
                  </to>
                </anchor>
              </controlPr>
            </control>
          </mc:Choice>
        </mc:AlternateContent>
        <mc:AlternateContent xmlns:mc="http://schemas.openxmlformats.org/markup-compatibility/2006">
          <mc:Choice Requires="x14">
            <control shapeId="13385" r:id="rId53" name="Check Box 73">
              <controlPr defaultSize="0" autoFill="0" autoLine="0" autoPict="0">
                <anchor moveWithCells="1">
                  <from>
                    <xdr:col>8</xdr:col>
                    <xdr:colOff>28575</xdr:colOff>
                    <xdr:row>43</xdr:row>
                    <xdr:rowOff>123825</xdr:rowOff>
                  </from>
                  <to>
                    <xdr:col>9</xdr:col>
                    <xdr:colOff>152400</xdr:colOff>
                    <xdr:row>45</xdr:row>
                    <xdr:rowOff>9525</xdr:rowOff>
                  </to>
                </anchor>
              </controlPr>
            </control>
          </mc:Choice>
        </mc:AlternateContent>
        <mc:AlternateContent xmlns:mc="http://schemas.openxmlformats.org/markup-compatibility/2006">
          <mc:Choice Requires="x14">
            <control shapeId="13386" r:id="rId54" name="Check Box 74">
              <controlPr defaultSize="0" autoFill="0" autoLine="0" autoPict="0">
                <anchor moveWithCells="1">
                  <from>
                    <xdr:col>8</xdr:col>
                    <xdr:colOff>28575</xdr:colOff>
                    <xdr:row>44</xdr:row>
                    <xdr:rowOff>123825</xdr:rowOff>
                  </from>
                  <to>
                    <xdr:col>9</xdr:col>
                    <xdr:colOff>161925</xdr:colOff>
                    <xdr:row>46</xdr:row>
                    <xdr:rowOff>19050</xdr:rowOff>
                  </to>
                </anchor>
              </controlPr>
            </control>
          </mc:Choice>
        </mc:AlternateContent>
        <mc:AlternateContent xmlns:mc="http://schemas.openxmlformats.org/markup-compatibility/2006">
          <mc:Choice Requires="x14">
            <control shapeId="13387" r:id="rId55" name="Check Box 75">
              <controlPr defaultSize="0" autoFill="0" autoLine="0" autoPict="0">
                <anchor moveWithCells="1">
                  <from>
                    <xdr:col>8</xdr:col>
                    <xdr:colOff>28575</xdr:colOff>
                    <xdr:row>45</xdr:row>
                    <xdr:rowOff>123825</xdr:rowOff>
                  </from>
                  <to>
                    <xdr:col>9</xdr:col>
                    <xdr:colOff>161925</xdr:colOff>
                    <xdr:row>47</xdr:row>
                    <xdr:rowOff>19050</xdr:rowOff>
                  </to>
                </anchor>
              </controlPr>
            </control>
          </mc:Choice>
        </mc:AlternateContent>
        <mc:AlternateContent xmlns:mc="http://schemas.openxmlformats.org/markup-compatibility/2006">
          <mc:Choice Requires="x14">
            <control shapeId="13388" r:id="rId56" name="Check Box 76">
              <controlPr defaultSize="0" autoFill="0" autoLine="0" autoPict="0">
                <anchor moveWithCells="1">
                  <from>
                    <xdr:col>8</xdr:col>
                    <xdr:colOff>28575</xdr:colOff>
                    <xdr:row>3</xdr:row>
                    <xdr:rowOff>123825</xdr:rowOff>
                  </from>
                  <to>
                    <xdr:col>9</xdr:col>
                    <xdr:colOff>142875</xdr:colOff>
                    <xdr:row>5</xdr:row>
                    <xdr:rowOff>0</xdr:rowOff>
                  </to>
                </anchor>
              </controlPr>
            </control>
          </mc:Choice>
        </mc:AlternateContent>
        <mc:AlternateContent xmlns:mc="http://schemas.openxmlformats.org/markup-compatibility/2006">
          <mc:Choice Requires="x14">
            <control shapeId="13389" r:id="rId57" name="Check Box 77">
              <controlPr defaultSize="0" autoFill="0" autoLine="0" autoPict="0">
                <anchor moveWithCells="1">
                  <from>
                    <xdr:col>8</xdr:col>
                    <xdr:colOff>28575</xdr:colOff>
                    <xdr:row>4</xdr:row>
                    <xdr:rowOff>123825</xdr:rowOff>
                  </from>
                  <to>
                    <xdr:col>9</xdr:col>
                    <xdr:colOff>142875</xdr:colOff>
                    <xdr:row>6</xdr:row>
                    <xdr:rowOff>0</xdr:rowOff>
                  </to>
                </anchor>
              </controlPr>
            </control>
          </mc:Choice>
        </mc:AlternateContent>
        <mc:AlternateContent xmlns:mc="http://schemas.openxmlformats.org/markup-compatibility/2006">
          <mc:Choice Requires="x14">
            <control shapeId="13390" r:id="rId58" name="Check Box 78">
              <controlPr defaultSize="0" autoFill="0" autoLine="0" autoPict="0">
                <anchor moveWithCells="1">
                  <from>
                    <xdr:col>8</xdr:col>
                    <xdr:colOff>28575</xdr:colOff>
                    <xdr:row>5</xdr:row>
                    <xdr:rowOff>123825</xdr:rowOff>
                  </from>
                  <to>
                    <xdr:col>9</xdr:col>
                    <xdr:colOff>142875</xdr:colOff>
                    <xdr:row>6</xdr:row>
                    <xdr:rowOff>161925</xdr:rowOff>
                  </to>
                </anchor>
              </controlPr>
            </control>
          </mc:Choice>
        </mc:AlternateContent>
        <mc:AlternateContent xmlns:mc="http://schemas.openxmlformats.org/markup-compatibility/2006">
          <mc:Choice Requires="x14">
            <control shapeId="13392" r:id="rId59" name="Check Box 80">
              <controlPr defaultSize="0" autoFill="0" autoLine="0" autoPict="0">
                <anchor moveWithCells="1">
                  <from>
                    <xdr:col>8</xdr:col>
                    <xdr:colOff>28575</xdr:colOff>
                    <xdr:row>13</xdr:row>
                    <xdr:rowOff>133350</xdr:rowOff>
                  </from>
                  <to>
                    <xdr:col>9</xdr:col>
                    <xdr:colOff>142875</xdr:colOff>
                    <xdr:row>15</xdr:row>
                    <xdr:rowOff>9525</xdr:rowOff>
                  </to>
                </anchor>
              </controlPr>
            </control>
          </mc:Choice>
        </mc:AlternateContent>
        <mc:AlternateContent xmlns:mc="http://schemas.openxmlformats.org/markup-compatibility/2006">
          <mc:Choice Requires="x14">
            <control shapeId="13393" r:id="rId60" name="Check Box 81">
              <controlPr defaultSize="0" autoFill="0" autoLine="0" autoPict="0">
                <anchor moveWithCells="1">
                  <from>
                    <xdr:col>8</xdr:col>
                    <xdr:colOff>28575</xdr:colOff>
                    <xdr:row>14</xdr:row>
                    <xdr:rowOff>133350</xdr:rowOff>
                  </from>
                  <to>
                    <xdr:col>9</xdr:col>
                    <xdr:colOff>142875</xdr:colOff>
                    <xdr:row>16</xdr:row>
                    <xdr:rowOff>9525</xdr:rowOff>
                  </to>
                </anchor>
              </controlPr>
            </control>
          </mc:Choice>
        </mc:AlternateContent>
        <mc:AlternateContent xmlns:mc="http://schemas.openxmlformats.org/markup-compatibility/2006">
          <mc:Choice Requires="x14">
            <control shapeId="13394" r:id="rId61" name="Check Box 82">
              <controlPr defaultSize="0" autoFill="0" autoLine="0" autoPict="0">
                <anchor moveWithCells="1">
                  <from>
                    <xdr:col>8</xdr:col>
                    <xdr:colOff>28575</xdr:colOff>
                    <xdr:row>15</xdr:row>
                    <xdr:rowOff>123825</xdr:rowOff>
                  </from>
                  <to>
                    <xdr:col>9</xdr:col>
                    <xdr:colOff>142875</xdr:colOff>
                    <xdr:row>17</xdr:row>
                    <xdr:rowOff>0</xdr:rowOff>
                  </to>
                </anchor>
              </controlPr>
            </control>
          </mc:Choice>
        </mc:AlternateContent>
        <mc:AlternateContent xmlns:mc="http://schemas.openxmlformats.org/markup-compatibility/2006">
          <mc:Choice Requires="x14">
            <control shapeId="13395" r:id="rId62" name="Check Box 83">
              <controlPr defaultSize="0" autoFill="0" autoLine="0" autoPict="0">
                <anchor moveWithCells="1">
                  <from>
                    <xdr:col>8</xdr:col>
                    <xdr:colOff>28575</xdr:colOff>
                    <xdr:row>16</xdr:row>
                    <xdr:rowOff>114300</xdr:rowOff>
                  </from>
                  <to>
                    <xdr:col>9</xdr:col>
                    <xdr:colOff>152400</xdr:colOff>
                    <xdr:row>17</xdr:row>
                    <xdr:rowOff>142875</xdr:rowOff>
                  </to>
                </anchor>
              </controlPr>
            </control>
          </mc:Choice>
        </mc:AlternateContent>
        <mc:AlternateContent xmlns:mc="http://schemas.openxmlformats.org/markup-compatibility/2006">
          <mc:Choice Requires="x14">
            <control shapeId="13396" r:id="rId63" name="Check Box 84">
              <controlPr defaultSize="0" autoFill="0" autoLine="0" autoPict="0">
                <anchor moveWithCells="1">
                  <from>
                    <xdr:col>8</xdr:col>
                    <xdr:colOff>28575</xdr:colOff>
                    <xdr:row>24</xdr:row>
                    <xdr:rowOff>133350</xdr:rowOff>
                  </from>
                  <to>
                    <xdr:col>9</xdr:col>
                    <xdr:colOff>142875</xdr:colOff>
                    <xdr:row>26</xdr:row>
                    <xdr:rowOff>9525</xdr:rowOff>
                  </to>
                </anchor>
              </controlPr>
            </control>
          </mc:Choice>
        </mc:AlternateContent>
        <mc:AlternateContent xmlns:mc="http://schemas.openxmlformats.org/markup-compatibility/2006">
          <mc:Choice Requires="x14">
            <control shapeId="13397" r:id="rId64" name="Check Box 85">
              <controlPr defaultSize="0" autoFill="0" autoLine="0" autoPict="0">
                <anchor moveWithCells="1">
                  <from>
                    <xdr:col>8</xdr:col>
                    <xdr:colOff>28575</xdr:colOff>
                    <xdr:row>25</xdr:row>
                    <xdr:rowOff>133350</xdr:rowOff>
                  </from>
                  <to>
                    <xdr:col>9</xdr:col>
                    <xdr:colOff>142875</xdr:colOff>
                    <xdr:row>26</xdr:row>
                    <xdr:rowOff>171450</xdr:rowOff>
                  </to>
                </anchor>
              </controlPr>
            </control>
          </mc:Choice>
        </mc:AlternateContent>
        <mc:AlternateContent xmlns:mc="http://schemas.openxmlformats.org/markup-compatibility/2006">
          <mc:Choice Requires="x14">
            <control shapeId="13398" r:id="rId65" name="Check Box 86">
              <controlPr defaultSize="0" autoFill="0" autoLine="0" autoPict="0">
                <anchor moveWithCells="1">
                  <from>
                    <xdr:col>8</xdr:col>
                    <xdr:colOff>28575</xdr:colOff>
                    <xdr:row>27</xdr:row>
                    <xdr:rowOff>123825</xdr:rowOff>
                  </from>
                  <to>
                    <xdr:col>9</xdr:col>
                    <xdr:colOff>142875</xdr:colOff>
                    <xdr:row>28</xdr:row>
                    <xdr:rowOff>152400</xdr:rowOff>
                  </to>
                </anchor>
              </controlPr>
            </control>
          </mc:Choice>
        </mc:AlternateContent>
        <mc:AlternateContent xmlns:mc="http://schemas.openxmlformats.org/markup-compatibility/2006">
          <mc:Choice Requires="x14">
            <control shapeId="13399" r:id="rId66" name="Check Box 87">
              <controlPr defaultSize="0" autoFill="0" autoLine="0" autoPict="0">
                <anchor moveWithCells="1">
                  <from>
                    <xdr:col>8</xdr:col>
                    <xdr:colOff>28575</xdr:colOff>
                    <xdr:row>26</xdr:row>
                    <xdr:rowOff>285750</xdr:rowOff>
                  </from>
                  <to>
                    <xdr:col>9</xdr:col>
                    <xdr:colOff>142875</xdr:colOff>
                    <xdr:row>28</xdr:row>
                    <xdr:rowOff>19050</xdr:rowOff>
                  </to>
                </anchor>
              </controlPr>
            </control>
          </mc:Choice>
        </mc:AlternateContent>
        <mc:AlternateContent xmlns:mc="http://schemas.openxmlformats.org/markup-compatibility/2006">
          <mc:Choice Requires="x14">
            <control shapeId="13401" r:id="rId67" name="Check Box 89">
              <controlPr defaultSize="0" autoFill="0" autoLine="0" autoPict="0">
                <anchor moveWithCells="1">
                  <from>
                    <xdr:col>8</xdr:col>
                    <xdr:colOff>28575</xdr:colOff>
                    <xdr:row>38</xdr:row>
                    <xdr:rowOff>142875</xdr:rowOff>
                  </from>
                  <to>
                    <xdr:col>9</xdr:col>
                    <xdr:colOff>142875</xdr:colOff>
                    <xdr:row>40</xdr:row>
                    <xdr:rowOff>9525</xdr:rowOff>
                  </to>
                </anchor>
              </controlPr>
            </control>
          </mc:Choice>
        </mc:AlternateContent>
        <mc:AlternateContent xmlns:mc="http://schemas.openxmlformats.org/markup-compatibility/2006">
          <mc:Choice Requires="x14">
            <control shapeId="13402" r:id="rId68" name="Check Box 90">
              <controlPr defaultSize="0" autoFill="0" autoLine="0" autoPict="0">
                <anchor moveWithCells="1">
                  <from>
                    <xdr:col>8</xdr:col>
                    <xdr:colOff>28575</xdr:colOff>
                    <xdr:row>39</xdr:row>
                    <xdr:rowOff>133350</xdr:rowOff>
                  </from>
                  <to>
                    <xdr:col>9</xdr:col>
                    <xdr:colOff>152400</xdr:colOff>
                    <xdr:row>41</xdr:row>
                    <xdr:rowOff>9525</xdr:rowOff>
                  </to>
                </anchor>
              </controlPr>
            </control>
          </mc:Choice>
        </mc:AlternateContent>
        <mc:AlternateContent xmlns:mc="http://schemas.openxmlformats.org/markup-compatibility/2006">
          <mc:Choice Requires="x14">
            <control shapeId="13403" r:id="rId69" name="Check Box 91">
              <controlPr defaultSize="0" autoFill="0" autoLine="0" autoPict="0">
                <anchor moveWithCells="1">
                  <from>
                    <xdr:col>8</xdr:col>
                    <xdr:colOff>28575</xdr:colOff>
                    <xdr:row>40</xdr:row>
                    <xdr:rowOff>133350</xdr:rowOff>
                  </from>
                  <to>
                    <xdr:col>9</xdr:col>
                    <xdr:colOff>152400</xdr:colOff>
                    <xdr:row>42</xdr:row>
                    <xdr:rowOff>28575</xdr:rowOff>
                  </to>
                </anchor>
              </controlPr>
            </control>
          </mc:Choice>
        </mc:AlternateContent>
        <mc:AlternateContent xmlns:mc="http://schemas.openxmlformats.org/markup-compatibility/2006">
          <mc:Choice Requires="x14">
            <control shapeId="13404" r:id="rId70" name="Check Box 92">
              <controlPr defaultSize="0" autoFill="0" autoLine="0" autoPict="0">
                <anchor moveWithCells="1">
                  <from>
                    <xdr:col>8</xdr:col>
                    <xdr:colOff>28575</xdr:colOff>
                    <xdr:row>9</xdr:row>
                    <xdr:rowOff>0</xdr:rowOff>
                  </from>
                  <to>
                    <xdr:col>9</xdr:col>
                    <xdr:colOff>142875</xdr:colOff>
                    <xdr:row>10</xdr:row>
                    <xdr:rowOff>28575</xdr:rowOff>
                  </to>
                </anchor>
              </controlPr>
            </control>
          </mc:Choice>
        </mc:AlternateContent>
        <mc:AlternateContent xmlns:mc="http://schemas.openxmlformats.org/markup-compatibility/2006">
          <mc:Choice Requires="x14">
            <control shapeId="13405" r:id="rId71" name="Check Box 93">
              <controlPr defaultSize="0" autoFill="0" autoLine="0" autoPict="0">
                <anchor moveWithCells="1">
                  <from>
                    <xdr:col>8</xdr:col>
                    <xdr:colOff>28575</xdr:colOff>
                    <xdr:row>9</xdr:row>
                    <xdr:rowOff>142875</xdr:rowOff>
                  </from>
                  <to>
                    <xdr:col>9</xdr:col>
                    <xdr:colOff>142875</xdr:colOff>
                    <xdr:row>11</xdr:row>
                    <xdr:rowOff>19050</xdr:rowOff>
                  </to>
                </anchor>
              </controlPr>
            </control>
          </mc:Choice>
        </mc:AlternateContent>
        <mc:AlternateContent xmlns:mc="http://schemas.openxmlformats.org/markup-compatibility/2006">
          <mc:Choice Requires="x14">
            <control shapeId="13406" r:id="rId72" name="Check Box 94">
              <controlPr defaultSize="0" autoFill="0" autoLine="0" autoPict="0">
                <anchor moveWithCells="1">
                  <from>
                    <xdr:col>8</xdr:col>
                    <xdr:colOff>28575</xdr:colOff>
                    <xdr:row>10</xdr:row>
                    <xdr:rowOff>133350</xdr:rowOff>
                  </from>
                  <to>
                    <xdr:col>9</xdr:col>
                    <xdr:colOff>142875</xdr:colOff>
                    <xdr:row>12</xdr:row>
                    <xdr:rowOff>9525</xdr:rowOff>
                  </to>
                </anchor>
              </controlPr>
            </control>
          </mc:Choice>
        </mc:AlternateContent>
        <mc:AlternateContent xmlns:mc="http://schemas.openxmlformats.org/markup-compatibility/2006">
          <mc:Choice Requires="x14">
            <control shapeId="13407" r:id="rId73" name="Check Box 95">
              <controlPr defaultSize="0" autoFill="0" autoLine="0" autoPict="0">
                <anchor moveWithCells="1">
                  <from>
                    <xdr:col>8</xdr:col>
                    <xdr:colOff>28575</xdr:colOff>
                    <xdr:row>11</xdr:row>
                    <xdr:rowOff>123825</xdr:rowOff>
                  </from>
                  <to>
                    <xdr:col>9</xdr:col>
                    <xdr:colOff>152400</xdr:colOff>
                    <xdr:row>12</xdr:row>
                    <xdr:rowOff>152400</xdr:rowOff>
                  </to>
                </anchor>
              </controlPr>
            </control>
          </mc:Choice>
        </mc:AlternateContent>
        <mc:AlternateContent xmlns:mc="http://schemas.openxmlformats.org/markup-compatibility/2006">
          <mc:Choice Requires="x14">
            <control shapeId="13409" r:id="rId74" name="Check Box 97">
              <controlPr defaultSize="0" autoFill="0" autoLine="0" autoPict="0">
                <anchor moveWithCells="1">
                  <from>
                    <xdr:col>8</xdr:col>
                    <xdr:colOff>28575</xdr:colOff>
                    <xdr:row>43</xdr:row>
                    <xdr:rowOff>123825</xdr:rowOff>
                  </from>
                  <to>
                    <xdr:col>9</xdr:col>
                    <xdr:colOff>142875</xdr:colOff>
                    <xdr:row>45</xdr:row>
                    <xdr:rowOff>9525</xdr:rowOff>
                  </to>
                </anchor>
              </controlPr>
            </control>
          </mc:Choice>
        </mc:AlternateContent>
        <mc:AlternateContent xmlns:mc="http://schemas.openxmlformats.org/markup-compatibility/2006">
          <mc:Choice Requires="x14">
            <control shapeId="13410" r:id="rId75" name="Check Box 98">
              <controlPr defaultSize="0" autoFill="0" autoLine="0" autoPict="0">
                <anchor moveWithCells="1">
                  <from>
                    <xdr:col>8</xdr:col>
                    <xdr:colOff>28575</xdr:colOff>
                    <xdr:row>44</xdr:row>
                    <xdr:rowOff>123825</xdr:rowOff>
                  </from>
                  <to>
                    <xdr:col>9</xdr:col>
                    <xdr:colOff>152400</xdr:colOff>
                    <xdr:row>46</xdr:row>
                    <xdr:rowOff>19050</xdr:rowOff>
                  </to>
                </anchor>
              </controlPr>
            </control>
          </mc:Choice>
        </mc:AlternateContent>
        <mc:AlternateContent xmlns:mc="http://schemas.openxmlformats.org/markup-compatibility/2006">
          <mc:Choice Requires="x14">
            <control shapeId="13411" r:id="rId76" name="Check Box 99">
              <controlPr defaultSize="0" autoFill="0" autoLine="0" autoPict="0">
                <anchor moveWithCells="1">
                  <from>
                    <xdr:col>8</xdr:col>
                    <xdr:colOff>28575</xdr:colOff>
                    <xdr:row>45</xdr:row>
                    <xdr:rowOff>123825</xdr:rowOff>
                  </from>
                  <to>
                    <xdr:col>9</xdr:col>
                    <xdr:colOff>152400</xdr:colOff>
                    <xdr:row>47</xdr:row>
                    <xdr:rowOff>19050</xdr:rowOff>
                  </to>
                </anchor>
              </controlPr>
            </control>
          </mc:Choice>
        </mc:AlternateContent>
        <mc:AlternateContent xmlns:mc="http://schemas.openxmlformats.org/markup-compatibility/2006">
          <mc:Choice Requires="x14">
            <control shapeId="13412" r:id="rId77" name="Check Box 100">
              <controlPr defaultSize="0" autoFill="0" autoLine="0" autoPict="0">
                <anchor moveWithCells="1">
                  <from>
                    <xdr:col>8</xdr:col>
                    <xdr:colOff>28575</xdr:colOff>
                    <xdr:row>3</xdr:row>
                    <xdr:rowOff>123825</xdr:rowOff>
                  </from>
                  <to>
                    <xdr:col>9</xdr:col>
                    <xdr:colOff>142875</xdr:colOff>
                    <xdr:row>5</xdr:row>
                    <xdr:rowOff>0</xdr:rowOff>
                  </to>
                </anchor>
              </controlPr>
            </control>
          </mc:Choice>
        </mc:AlternateContent>
        <mc:AlternateContent xmlns:mc="http://schemas.openxmlformats.org/markup-compatibility/2006">
          <mc:Choice Requires="x14">
            <control shapeId="13413" r:id="rId78" name="Check Box 101">
              <controlPr defaultSize="0" autoFill="0" autoLine="0" autoPict="0">
                <anchor moveWithCells="1">
                  <from>
                    <xdr:col>8</xdr:col>
                    <xdr:colOff>28575</xdr:colOff>
                    <xdr:row>4</xdr:row>
                    <xdr:rowOff>123825</xdr:rowOff>
                  </from>
                  <to>
                    <xdr:col>9</xdr:col>
                    <xdr:colOff>142875</xdr:colOff>
                    <xdr:row>6</xdr:row>
                    <xdr:rowOff>0</xdr:rowOff>
                  </to>
                </anchor>
              </controlPr>
            </control>
          </mc:Choice>
        </mc:AlternateContent>
        <mc:AlternateContent xmlns:mc="http://schemas.openxmlformats.org/markup-compatibility/2006">
          <mc:Choice Requires="x14">
            <control shapeId="13414" r:id="rId79" name="Check Box 102">
              <controlPr defaultSize="0" autoFill="0" autoLine="0" autoPict="0">
                <anchor moveWithCells="1">
                  <from>
                    <xdr:col>8</xdr:col>
                    <xdr:colOff>28575</xdr:colOff>
                    <xdr:row>5</xdr:row>
                    <xdr:rowOff>123825</xdr:rowOff>
                  </from>
                  <to>
                    <xdr:col>9</xdr:col>
                    <xdr:colOff>142875</xdr:colOff>
                    <xdr:row>6</xdr:row>
                    <xdr:rowOff>161925</xdr:rowOff>
                  </to>
                </anchor>
              </controlPr>
            </control>
          </mc:Choice>
        </mc:AlternateContent>
        <mc:AlternateContent xmlns:mc="http://schemas.openxmlformats.org/markup-compatibility/2006">
          <mc:Choice Requires="x14">
            <control shapeId="13416" r:id="rId80" name="Check Box 104">
              <controlPr defaultSize="0" autoFill="0" autoLine="0" autoPict="0">
                <anchor moveWithCells="1">
                  <from>
                    <xdr:col>8</xdr:col>
                    <xdr:colOff>28575</xdr:colOff>
                    <xdr:row>9</xdr:row>
                    <xdr:rowOff>0</xdr:rowOff>
                  </from>
                  <to>
                    <xdr:col>9</xdr:col>
                    <xdr:colOff>142875</xdr:colOff>
                    <xdr:row>10</xdr:row>
                    <xdr:rowOff>28575</xdr:rowOff>
                  </to>
                </anchor>
              </controlPr>
            </control>
          </mc:Choice>
        </mc:AlternateContent>
        <mc:AlternateContent xmlns:mc="http://schemas.openxmlformats.org/markup-compatibility/2006">
          <mc:Choice Requires="x14">
            <control shapeId="13417" r:id="rId81" name="Check Box 105">
              <controlPr defaultSize="0" autoFill="0" autoLine="0" autoPict="0">
                <anchor moveWithCells="1">
                  <from>
                    <xdr:col>8</xdr:col>
                    <xdr:colOff>28575</xdr:colOff>
                    <xdr:row>9</xdr:row>
                    <xdr:rowOff>142875</xdr:rowOff>
                  </from>
                  <to>
                    <xdr:col>9</xdr:col>
                    <xdr:colOff>142875</xdr:colOff>
                    <xdr:row>11</xdr:row>
                    <xdr:rowOff>19050</xdr:rowOff>
                  </to>
                </anchor>
              </controlPr>
            </control>
          </mc:Choice>
        </mc:AlternateContent>
        <mc:AlternateContent xmlns:mc="http://schemas.openxmlformats.org/markup-compatibility/2006">
          <mc:Choice Requires="x14">
            <control shapeId="13418" r:id="rId82" name="Check Box 106">
              <controlPr defaultSize="0" autoFill="0" autoLine="0" autoPict="0">
                <anchor moveWithCells="1">
                  <from>
                    <xdr:col>8</xdr:col>
                    <xdr:colOff>28575</xdr:colOff>
                    <xdr:row>10</xdr:row>
                    <xdr:rowOff>133350</xdr:rowOff>
                  </from>
                  <to>
                    <xdr:col>9</xdr:col>
                    <xdr:colOff>142875</xdr:colOff>
                    <xdr:row>12</xdr:row>
                    <xdr:rowOff>9525</xdr:rowOff>
                  </to>
                </anchor>
              </controlPr>
            </control>
          </mc:Choice>
        </mc:AlternateContent>
        <mc:AlternateContent xmlns:mc="http://schemas.openxmlformats.org/markup-compatibility/2006">
          <mc:Choice Requires="x14">
            <control shapeId="13419" r:id="rId83" name="Check Box 107">
              <controlPr defaultSize="0" autoFill="0" autoLine="0" autoPict="0">
                <anchor moveWithCells="1">
                  <from>
                    <xdr:col>8</xdr:col>
                    <xdr:colOff>28575</xdr:colOff>
                    <xdr:row>11</xdr:row>
                    <xdr:rowOff>123825</xdr:rowOff>
                  </from>
                  <to>
                    <xdr:col>9</xdr:col>
                    <xdr:colOff>152400</xdr:colOff>
                    <xdr:row>12</xdr:row>
                    <xdr:rowOff>152400</xdr:rowOff>
                  </to>
                </anchor>
              </controlPr>
            </control>
          </mc:Choice>
        </mc:AlternateContent>
        <mc:AlternateContent xmlns:mc="http://schemas.openxmlformats.org/markup-compatibility/2006">
          <mc:Choice Requires="x14">
            <control shapeId="13420" r:id="rId84" name="Check Box 108">
              <controlPr defaultSize="0" autoFill="0" autoLine="0" autoPict="0">
                <anchor moveWithCells="1">
                  <from>
                    <xdr:col>8</xdr:col>
                    <xdr:colOff>28575</xdr:colOff>
                    <xdr:row>13</xdr:row>
                    <xdr:rowOff>133350</xdr:rowOff>
                  </from>
                  <to>
                    <xdr:col>9</xdr:col>
                    <xdr:colOff>142875</xdr:colOff>
                    <xdr:row>15</xdr:row>
                    <xdr:rowOff>9525</xdr:rowOff>
                  </to>
                </anchor>
              </controlPr>
            </control>
          </mc:Choice>
        </mc:AlternateContent>
        <mc:AlternateContent xmlns:mc="http://schemas.openxmlformats.org/markup-compatibility/2006">
          <mc:Choice Requires="x14">
            <control shapeId="13421" r:id="rId85" name="Check Box 109">
              <controlPr defaultSize="0" autoFill="0" autoLine="0" autoPict="0">
                <anchor moveWithCells="1">
                  <from>
                    <xdr:col>8</xdr:col>
                    <xdr:colOff>28575</xdr:colOff>
                    <xdr:row>14</xdr:row>
                    <xdr:rowOff>133350</xdr:rowOff>
                  </from>
                  <to>
                    <xdr:col>9</xdr:col>
                    <xdr:colOff>142875</xdr:colOff>
                    <xdr:row>16</xdr:row>
                    <xdr:rowOff>9525</xdr:rowOff>
                  </to>
                </anchor>
              </controlPr>
            </control>
          </mc:Choice>
        </mc:AlternateContent>
        <mc:AlternateContent xmlns:mc="http://schemas.openxmlformats.org/markup-compatibility/2006">
          <mc:Choice Requires="x14">
            <control shapeId="13422" r:id="rId86" name="Check Box 110">
              <controlPr defaultSize="0" autoFill="0" autoLine="0" autoPict="0">
                <anchor moveWithCells="1">
                  <from>
                    <xdr:col>8</xdr:col>
                    <xdr:colOff>28575</xdr:colOff>
                    <xdr:row>15</xdr:row>
                    <xdr:rowOff>123825</xdr:rowOff>
                  </from>
                  <to>
                    <xdr:col>9</xdr:col>
                    <xdr:colOff>142875</xdr:colOff>
                    <xdr:row>17</xdr:row>
                    <xdr:rowOff>0</xdr:rowOff>
                  </to>
                </anchor>
              </controlPr>
            </control>
          </mc:Choice>
        </mc:AlternateContent>
        <mc:AlternateContent xmlns:mc="http://schemas.openxmlformats.org/markup-compatibility/2006">
          <mc:Choice Requires="x14">
            <control shapeId="13423" r:id="rId87" name="Check Box 111">
              <controlPr defaultSize="0" autoFill="0" autoLine="0" autoPict="0">
                <anchor moveWithCells="1">
                  <from>
                    <xdr:col>8</xdr:col>
                    <xdr:colOff>28575</xdr:colOff>
                    <xdr:row>16</xdr:row>
                    <xdr:rowOff>114300</xdr:rowOff>
                  </from>
                  <to>
                    <xdr:col>9</xdr:col>
                    <xdr:colOff>152400</xdr:colOff>
                    <xdr:row>17</xdr:row>
                    <xdr:rowOff>142875</xdr:rowOff>
                  </to>
                </anchor>
              </controlPr>
            </control>
          </mc:Choice>
        </mc:AlternateContent>
        <mc:AlternateContent xmlns:mc="http://schemas.openxmlformats.org/markup-compatibility/2006">
          <mc:Choice Requires="x14">
            <control shapeId="13424" r:id="rId88" name="Check Box 112">
              <controlPr defaultSize="0" autoFill="0" autoLine="0" autoPict="0">
                <anchor moveWithCells="1">
                  <from>
                    <xdr:col>8</xdr:col>
                    <xdr:colOff>28575</xdr:colOff>
                    <xdr:row>24</xdr:row>
                    <xdr:rowOff>133350</xdr:rowOff>
                  </from>
                  <to>
                    <xdr:col>9</xdr:col>
                    <xdr:colOff>142875</xdr:colOff>
                    <xdr:row>26</xdr:row>
                    <xdr:rowOff>9525</xdr:rowOff>
                  </to>
                </anchor>
              </controlPr>
            </control>
          </mc:Choice>
        </mc:AlternateContent>
        <mc:AlternateContent xmlns:mc="http://schemas.openxmlformats.org/markup-compatibility/2006">
          <mc:Choice Requires="x14">
            <control shapeId="13425" r:id="rId89" name="Check Box 113">
              <controlPr defaultSize="0" autoFill="0" autoLine="0" autoPict="0">
                <anchor moveWithCells="1">
                  <from>
                    <xdr:col>8</xdr:col>
                    <xdr:colOff>28575</xdr:colOff>
                    <xdr:row>25</xdr:row>
                    <xdr:rowOff>133350</xdr:rowOff>
                  </from>
                  <to>
                    <xdr:col>9</xdr:col>
                    <xdr:colOff>142875</xdr:colOff>
                    <xdr:row>26</xdr:row>
                    <xdr:rowOff>171450</xdr:rowOff>
                  </to>
                </anchor>
              </controlPr>
            </control>
          </mc:Choice>
        </mc:AlternateContent>
        <mc:AlternateContent xmlns:mc="http://schemas.openxmlformats.org/markup-compatibility/2006">
          <mc:Choice Requires="x14">
            <control shapeId="13426" r:id="rId90" name="Check Box 114">
              <controlPr defaultSize="0" autoFill="0" autoLine="0" autoPict="0">
                <anchor moveWithCells="1">
                  <from>
                    <xdr:col>8</xdr:col>
                    <xdr:colOff>28575</xdr:colOff>
                    <xdr:row>27</xdr:row>
                    <xdr:rowOff>123825</xdr:rowOff>
                  </from>
                  <to>
                    <xdr:col>9</xdr:col>
                    <xdr:colOff>142875</xdr:colOff>
                    <xdr:row>28</xdr:row>
                    <xdr:rowOff>152400</xdr:rowOff>
                  </to>
                </anchor>
              </controlPr>
            </control>
          </mc:Choice>
        </mc:AlternateContent>
        <mc:AlternateContent xmlns:mc="http://schemas.openxmlformats.org/markup-compatibility/2006">
          <mc:Choice Requires="x14">
            <control shapeId="13445" r:id="rId91" name="Check Box 133">
              <controlPr defaultSize="0" autoFill="0" autoLine="0" autoPict="0">
                <anchor moveWithCells="1">
                  <from>
                    <xdr:col>8</xdr:col>
                    <xdr:colOff>28575</xdr:colOff>
                    <xdr:row>43</xdr:row>
                    <xdr:rowOff>123825</xdr:rowOff>
                  </from>
                  <to>
                    <xdr:col>9</xdr:col>
                    <xdr:colOff>142875</xdr:colOff>
                    <xdr:row>45</xdr:row>
                    <xdr:rowOff>9525</xdr:rowOff>
                  </to>
                </anchor>
              </controlPr>
            </control>
          </mc:Choice>
        </mc:AlternateContent>
        <mc:AlternateContent xmlns:mc="http://schemas.openxmlformats.org/markup-compatibility/2006">
          <mc:Choice Requires="x14">
            <control shapeId="13446" r:id="rId92" name="Check Box 134">
              <controlPr defaultSize="0" autoFill="0" autoLine="0" autoPict="0">
                <anchor moveWithCells="1">
                  <from>
                    <xdr:col>8</xdr:col>
                    <xdr:colOff>28575</xdr:colOff>
                    <xdr:row>44</xdr:row>
                    <xdr:rowOff>123825</xdr:rowOff>
                  </from>
                  <to>
                    <xdr:col>9</xdr:col>
                    <xdr:colOff>152400</xdr:colOff>
                    <xdr:row>46</xdr:row>
                    <xdr:rowOff>19050</xdr:rowOff>
                  </to>
                </anchor>
              </controlPr>
            </control>
          </mc:Choice>
        </mc:AlternateContent>
        <mc:AlternateContent xmlns:mc="http://schemas.openxmlformats.org/markup-compatibility/2006">
          <mc:Choice Requires="x14">
            <control shapeId="13447" r:id="rId93" name="Check Box 135">
              <controlPr defaultSize="0" autoFill="0" autoLine="0" autoPict="0">
                <anchor moveWithCells="1">
                  <from>
                    <xdr:col>8</xdr:col>
                    <xdr:colOff>28575</xdr:colOff>
                    <xdr:row>45</xdr:row>
                    <xdr:rowOff>123825</xdr:rowOff>
                  </from>
                  <to>
                    <xdr:col>9</xdr:col>
                    <xdr:colOff>152400</xdr:colOff>
                    <xdr:row>47</xdr:row>
                    <xdr:rowOff>19050</xdr:rowOff>
                  </to>
                </anchor>
              </controlPr>
            </control>
          </mc:Choice>
        </mc:AlternateContent>
        <mc:AlternateContent xmlns:mc="http://schemas.openxmlformats.org/markup-compatibility/2006">
          <mc:Choice Requires="x14">
            <control shapeId="13448" r:id="rId94" name="Check Box 136">
              <controlPr defaultSize="0" autoFill="0" autoLine="0" autoPict="0">
                <anchor moveWithCells="1">
                  <from>
                    <xdr:col>7</xdr:col>
                    <xdr:colOff>28575</xdr:colOff>
                    <xdr:row>3</xdr:row>
                    <xdr:rowOff>123825</xdr:rowOff>
                  </from>
                  <to>
                    <xdr:col>8</xdr:col>
                    <xdr:colOff>152400</xdr:colOff>
                    <xdr:row>5</xdr:row>
                    <xdr:rowOff>0</xdr:rowOff>
                  </to>
                </anchor>
              </controlPr>
            </control>
          </mc:Choice>
        </mc:AlternateContent>
        <mc:AlternateContent xmlns:mc="http://schemas.openxmlformats.org/markup-compatibility/2006">
          <mc:Choice Requires="x14">
            <control shapeId="13449" r:id="rId95" name="Check Box 137">
              <controlPr defaultSize="0" autoFill="0" autoLine="0" autoPict="0">
                <anchor moveWithCells="1">
                  <from>
                    <xdr:col>7</xdr:col>
                    <xdr:colOff>28575</xdr:colOff>
                    <xdr:row>4</xdr:row>
                    <xdr:rowOff>123825</xdr:rowOff>
                  </from>
                  <to>
                    <xdr:col>8</xdr:col>
                    <xdr:colOff>152400</xdr:colOff>
                    <xdr:row>6</xdr:row>
                    <xdr:rowOff>0</xdr:rowOff>
                  </to>
                </anchor>
              </controlPr>
            </control>
          </mc:Choice>
        </mc:AlternateContent>
        <mc:AlternateContent xmlns:mc="http://schemas.openxmlformats.org/markup-compatibility/2006">
          <mc:Choice Requires="x14">
            <control shapeId="13450" r:id="rId96" name="Check Box 138">
              <controlPr defaultSize="0" autoFill="0" autoLine="0" autoPict="0">
                <anchor moveWithCells="1">
                  <from>
                    <xdr:col>7</xdr:col>
                    <xdr:colOff>28575</xdr:colOff>
                    <xdr:row>5</xdr:row>
                    <xdr:rowOff>123825</xdr:rowOff>
                  </from>
                  <to>
                    <xdr:col>8</xdr:col>
                    <xdr:colOff>152400</xdr:colOff>
                    <xdr:row>6</xdr:row>
                    <xdr:rowOff>161925</xdr:rowOff>
                  </to>
                </anchor>
              </controlPr>
            </control>
          </mc:Choice>
        </mc:AlternateContent>
        <mc:AlternateContent xmlns:mc="http://schemas.openxmlformats.org/markup-compatibility/2006">
          <mc:Choice Requires="x14">
            <control shapeId="13451" r:id="rId97" name="Check Box 139">
              <controlPr defaultSize="0" autoFill="0" autoLine="0" autoPict="0">
                <anchor moveWithCells="1">
                  <from>
                    <xdr:col>7</xdr:col>
                    <xdr:colOff>28575</xdr:colOff>
                    <xdr:row>6</xdr:row>
                    <xdr:rowOff>266700</xdr:rowOff>
                  </from>
                  <to>
                    <xdr:col>8</xdr:col>
                    <xdr:colOff>142875</xdr:colOff>
                    <xdr:row>7</xdr:row>
                    <xdr:rowOff>161925</xdr:rowOff>
                  </to>
                </anchor>
              </controlPr>
            </control>
          </mc:Choice>
        </mc:AlternateContent>
        <mc:AlternateContent xmlns:mc="http://schemas.openxmlformats.org/markup-compatibility/2006">
          <mc:Choice Requires="x14">
            <control shapeId="13452" r:id="rId98" name="Check Box 140">
              <controlPr defaultSize="0" autoFill="0" autoLine="0" autoPict="0">
                <anchor moveWithCells="1">
                  <from>
                    <xdr:col>7</xdr:col>
                    <xdr:colOff>28575</xdr:colOff>
                    <xdr:row>13</xdr:row>
                    <xdr:rowOff>133350</xdr:rowOff>
                  </from>
                  <to>
                    <xdr:col>8</xdr:col>
                    <xdr:colOff>152400</xdr:colOff>
                    <xdr:row>15</xdr:row>
                    <xdr:rowOff>9525</xdr:rowOff>
                  </to>
                </anchor>
              </controlPr>
            </control>
          </mc:Choice>
        </mc:AlternateContent>
        <mc:AlternateContent xmlns:mc="http://schemas.openxmlformats.org/markup-compatibility/2006">
          <mc:Choice Requires="x14">
            <control shapeId="13453" r:id="rId99" name="Check Box 141">
              <controlPr defaultSize="0" autoFill="0" autoLine="0" autoPict="0">
                <anchor moveWithCells="1">
                  <from>
                    <xdr:col>7</xdr:col>
                    <xdr:colOff>28575</xdr:colOff>
                    <xdr:row>14</xdr:row>
                    <xdr:rowOff>133350</xdr:rowOff>
                  </from>
                  <to>
                    <xdr:col>8</xdr:col>
                    <xdr:colOff>152400</xdr:colOff>
                    <xdr:row>16</xdr:row>
                    <xdr:rowOff>9525</xdr:rowOff>
                  </to>
                </anchor>
              </controlPr>
            </control>
          </mc:Choice>
        </mc:AlternateContent>
        <mc:AlternateContent xmlns:mc="http://schemas.openxmlformats.org/markup-compatibility/2006">
          <mc:Choice Requires="x14">
            <control shapeId="13454" r:id="rId100" name="Check Box 142">
              <controlPr defaultSize="0" autoFill="0" autoLine="0" autoPict="0">
                <anchor moveWithCells="1">
                  <from>
                    <xdr:col>7</xdr:col>
                    <xdr:colOff>28575</xdr:colOff>
                    <xdr:row>15</xdr:row>
                    <xdr:rowOff>123825</xdr:rowOff>
                  </from>
                  <to>
                    <xdr:col>8</xdr:col>
                    <xdr:colOff>152400</xdr:colOff>
                    <xdr:row>17</xdr:row>
                    <xdr:rowOff>0</xdr:rowOff>
                  </to>
                </anchor>
              </controlPr>
            </control>
          </mc:Choice>
        </mc:AlternateContent>
        <mc:AlternateContent xmlns:mc="http://schemas.openxmlformats.org/markup-compatibility/2006">
          <mc:Choice Requires="x14">
            <control shapeId="13455" r:id="rId101" name="Check Box 143">
              <controlPr defaultSize="0" autoFill="0" autoLine="0" autoPict="0">
                <anchor moveWithCells="1">
                  <from>
                    <xdr:col>7</xdr:col>
                    <xdr:colOff>28575</xdr:colOff>
                    <xdr:row>16</xdr:row>
                    <xdr:rowOff>114300</xdr:rowOff>
                  </from>
                  <to>
                    <xdr:col>8</xdr:col>
                    <xdr:colOff>161925</xdr:colOff>
                    <xdr:row>17</xdr:row>
                    <xdr:rowOff>142875</xdr:rowOff>
                  </to>
                </anchor>
              </controlPr>
            </control>
          </mc:Choice>
        </mc:AlternateContent>
        <mc:AlternateContent xmlns:mc="http://schemas.openxmlformats.org/markup-compatibility/2006">
          <mc:Choice Requires="x14">
            <control shapeId="13456" r:id="rId102" name="Check Box 144">
              <controlPr defaultSize="0" autoFill="0" autoLine="0" autoPict="0">
                <anchor moveWithCells="1">
                  <from>
                    <xdr:col>7</xdr:col>
                    <xdr:colOff>28575</xdr:colOff>
                    <xdr:row>24</xdr:row>
                    <xdr:rowOff>133350</xdr:rowOff>
                  </from>
                  <to>
                    <xdr:col>8</xdr:col>
                    <xdr:colOff>152400</xdr:colOff>
                    <xdr:row>26</xdr:row>
                    <xdr:rowOff>9525</xdr:rowOff>
                  </to>
                </anchor>
              </controlPr>
            </control>
          </mc:Choice>
        </mc:AlternateContent>
        <mc:AlternateContent xmlns:mc="http://schemas.openxmlformats.org/markup-compatibility/2006">
          <mc:Choice Requires="x14">
            <control shapeId="13457" r:id="rId103" name="Check Box 145">
              <controlPr defaultSize="0" autoFill="0" autoLine="0" autoPict="0">
                <anchor moveWithCells="1">
                  <from>
                    <xdr:col>7</xdr:col>
                    <xdr:colOff>28575</xdr:colOff>
                    <xdr:row>18</xdr:row>
                    <xdr:rowOff>295275</xdr:rowOff>
                  </from>
                  <to>
                    <xdr:col>8</xdr:col>
                    <xdr:colOff>152400</xdr:colOff>
                    <xdr:row>20</xdr:row>
                    <xdr:rowOff>28575</xdr:rowOff>
                  </to>
                </anchor>
              </controlPr>
            </control>
          </mc:Choice>
        </mc:AlternateContent>
        <mc:AlternateContent xmlns:mc="http://schemas.openxmlformats.org/markup-compatibility/2006">
          <mc:Choice Requires="x14">
            <control shapeId="13458" r:id="rId104" name="Check Box 146">
              <controlPr defaultSize="0" autoFill="0" autoLine="0" autoPict="0">
                <anchor moveWithCells="1">
                  <from>
                    <xdr:col>7</xdr:col>
                    <xdr:colOff>28575</xdr:colOff>
                    <xdr:row>19</xdr:row>
                    <xdr:rowOff>123825</xdr:rowOff>
                  </from>
                  <to>
                    <xdr:col>8</xdr:col>
                    <xdr:colOff>152400</xdr:colOff>
                    <xdr:row>21</xdr:row>
                    <xdr:rowOff>0</xdr:rowOff>
                  </to>
                </anchor>
              </controlPr>
            </control>
          </mc:Choice>
        </mc:AlternateContent>
        <mc:AlternateContent xmlns:mc="http://schemas.openxmlformats.org/markup-compatibility/2006">
          <mc:Choice Requires="x14">
            <control shapeId="13459" r:id="rId105" name="Check Box 147">
              <controlPr defaultSize="0" autoFill="0" autoLine="0" autoPict="0">
                <anchor moveWithCells="1">
                  <from>
                    <xdr:col>7</xdr:col>
                    <xdr:colOff>28575</xdr:colOff>
                    <xdr:row>20</xdr:row>
                    <xdr:rowOff>133350</xdr:rowOff>
                  </from>
                  <to>
                    <xdr:col>8</xdr:col>
                    <xdr:colOff>152400</xdr:colOff>
                    <xdr:row>22</xdr:row>
                    <xdr:rowOff>0</xdr:rowOff>
                  </to>
                </anchor>
              </controlPr>
            </control>
          </mc:Choice>
        </mc:AlternateContent>
        <mc:AlternateContent xmlns:mc="http://schemas.openxmlformats.org/markup-compatibility/2006">
          <mc:Choice Requires="x14">
            <control shapeId="13460" r:id="rId106" name="Check Box 148">
              <controlPr defaultSize="0" autoFill="0" autoLine="0" autoPict="0">
                <anchor moveWithCells="1">
                  <from>
                    <xdr:col>7</xdr:col>
                    <xdr:colOff>28575</xdr:colOff>
                    <xdr:row>22</xdr:row>
                    <xdr:rowOff>133350</xdr:rowOff>
                  </from>
                  <to>
                    <xdr:col>8</xdr:col>
                    <xdr:colOff>161925</xdr:colOff>
                    <xdr:row>23</xdr:row>
                    <xdr:rowOff>180975</xdr:rowOff>
                  </to>
                </anchor>
              </controlPr>
            </control>
          </mc:Choice>
        </mc:AlternateContent>
        <mc:AlternateContent xmlns:mc="http://schemas.openxmlformats.org/markup-compatibility/2006">
          <mc:Choice Requires="x14">
            <control shapeId="13461" r:id="rId107" name="Check Box 149">
              <controlPr defaultSize="0" autoFill="0" autoLine="0" autoPict="0">
                <anchor moveWithCells="1">
                  <from>
                    <xdr:col>7</xdr:col>
                    <xdr:colOff>28575</xdr:colOff>
                    <xdr:row>25</xdr:row>
                    <xdr:rowOff>133350</xdr:rowOff>
                  </from>
                  <to>
                    <xdr:col>8</xdr:col>
                    <xdr:colOff>152400</xdr:colOff>
                    <xdr:row>26</xdr:row>
                    <xdr:rowOff>180975</xdr:rowOff>
                  </to>
                </anchor>
              </controlPr>
            </control>
          </mc:Choice>
        </mc:AlternateContent>
        <mc:AlternateContent xmlns:mc="http://schemas.openxmlformats.org/markup-compatibility/2006">
          <mc:Choice Requires="x14">
            <control shapeId="13462" r:id="rId108" name="Check Box 150">
              <controlPr defaultSize="0" autoFill="0" autoLine="0" autoPict="0">
                <anchor moveWithCells="1">
                  <from>
                    <xdr:col>7</xdr:col>
                    <xdr:colOff>28575</xdr:colOff>
                    <xdr:row>27</xdr:row>
                    <xdr:rowOff>123825</xdr:rowOff>
                  </from>
                  <to>
                    <xdr:col>8</xdr:col>
                    <xdr:colOff>152400</xdr:colOff>
                    <xdr:row>28</xdr:row>
                    <xdr:rowOff>152400</xdr:rowOff>
                  </to>
                </anchor>
              </controlPr>
            </control>
          </mc:Choice>
        </mc:AlternateContent>
        <mc:AlternateContent xmlns:mc="http://schemas.openxmlformats.org/markup-compatibility/2006">
          <mc:Choice Requires="x14">
            <control shapeId="13463" r:id="rId109" name="Check Box 151">
              <controlPr defaultSize="0" autoFill="0" autoLine="0" autoPict="0">
                <anchor moveWithCells="1">
                  <from>
                    <xdr:col>7</xdr:col>
                    <xdr:colOff>28575</xdr:colOff>
                    <xdr:row>26</xdr:row>
                    <xdr:rowOff>285750</xdr:rowOff>
                  </from>
                  <to>
                    <xdr:col>8</xdr:col>
                    <xdr:colOff>152400</xdr:colOff>
                    <xdr:row>28</xdr:row>
                    <xdr:rowOff>19050</xdr:rowOff>
                  </to>
                </anchor>
              </controlPr>
            </control>
          </mc:Choice>
        </mc:AlternateContent>
        <mc:AlternateContent xmlns:mc="http://schemas.openxmlformats.org/markup-compatibility/2006">
          <mc:Choice Requires="x14">
            <control shapeId="13464" r:id="rId110" name="Check Box 152">
              <controlPr defaultSize="0" autoFill="0" autoLine="0" autoPict="0">
                <anchor moveWithCells="1">
                  <from>
                    <xdr:col>7</xdr:col>
                    <xdr:colOff>28575</xdr:colOff>
                    <xdr:row>9</xdr:row>
                    <xdr:rowOff>0</xdr:rowOff>
                  </from>
                  <to>
                    <xdr:col>8</xdr:col>
                    <xdr:colOff>152400</xdr:colOff>
                    <xdr:row>10</xdr:row>
                    <xdr:rowOff>28575</xdr:rowOff>
                  </to>
                </anchor>
              </controlPr>
            </control>
          </mc:Choice>
        </mc:AlternateContent>
        <mc:AlternateContent xmlns:mc="http://schemas.openxmlformats.org/markup-compatibility/2006">
          <mc:Choice Requires="x14">
            <control shapeId="13465" r:id="rId111" name="Check Box 153">
              <controlPr defaultSize="0" autoFill="0" autoLine="0" autoPict="0">
                <anchor moveWithCells="1">
                  <from>
                    <xdr:col>7</xdr:col>
                    <xdr:colOff>28575</xdr:colOff>
                    <xdr:row>9</xdr:row>
                    <xdr:rowOff>142875</xdr:rowOff>
                  </from>
                  <to>
                    <xdr:col>8</xdr:col>
                    <xdr:colOff>152400</xdr:colOff>
                    <xdr:row>11</xdr:row>
                    <xdr:rowOff>28575</xdr:rowOff>
                  </to>
                </anchor>
              </controlPr>
            </control>
          </mc:Choice>
        </mc:AlternateContent>
        <mc:AlternateContent xmlns:mc="http://schemas.openxmlformats.org/markup-compatibility/2006">
          <mc:Choice Requires="x14">
            <control shapeId="13466" r:id="rId112" name="Check Box 154">
              <controlPr defaultSize="0" autoFill="0" autoLine="0" autoPict="0">
                <anchor moveWithCells="1">
                  <from>
                    <xdr:col>7</xdr:col>
                    <xdr:colOff>28575</xdr:colOff>
                    <xdr:row>10</xdr:row>
                    <xdr:rowOff>133350</xdr:rowOff>
                  </from>
                  <to>
                    <xdr:col>8</xdr:col>
                    <xdr:colOff>152400</xdr:colOff>
                    <xdr:row>12</xdr:row>
                    <xdr:rowOff>9525</xdr:rowOff>
                  </to>
                </anchor>
              </controlPr>
            </control>
          </mc:Choice>
        </mc:AlternateContent>
        <mc:AlternateContent xmlns:mc="http://schemas.openxmlformats.org/markup-compatibility/2006">
          <mc:Choice Requires="x14">
            <control shapeId="13467" r:id="rId113" name="Check Box 155">
              <controlPr defaultSize="0" autoFill="0" autoLine="0" autoPict="0">
                <anchor moveWithCells="1">
                  <from>
                    <xdr:col>7</xdr:col>
                    <xdr:colOff>28575</xdr:colOff>
                    <xdr:row>11</xdr:row>
                    <xdr:rowOff>123825</xdr:rowOff>
                  </from>
                  <to>
                    <xdr:col>8</xdr:col>
                    <xdr:colOff>161925</xdr:colOff>
                    <xdr:row>12</xdr:row>
                    <xdr:rowOff>152400</xdr:rowOff>
                  </to>
                </anchor>
              </controlPr>
            </control>
          </mc:Choice>
        </mc:AlternateContent>
        <mc:AlternateContent xmlns:mc="http://schemas.openxmlformats.org/markup-compatibility/2006">
          <mc:Choice Requires="x14">
            <control shapeId="13468" r:id="rId114" name="Check Box 156">
              <controlPr defaultSize="0" autoFill="0" autoLine="0" autoPict="0">
                <anchor moveWithCells="1">
                  <from>
                    <xdr:col>7</xdr:col>
                    <xdr:colOff>28575</xdr:colOff>
                    <xdr:row>21</xdr:row>
                    <xdr:rowOff>142875</xdr:rowOff>
                  </from>
                  <to>
                    <xdr:col>8</xdr:col>
                    <xdr:colOff>152400</xdr:colOff>
                    <xdr:row>23</xdr:row>
                    <xdr:rowOff>9525</xdr:rowOff>
                  </to>
                </anchor>
              </controlPr>
            </control>
          </mc:Choice>
        </mc:AlternateContent>
        <mc:AlternateContent xmlns:mc="http://schemas.openxmlformats.org/markup-compatibility/2006">
          <mc:Choice Requires="x14">
            <control shapeId="13469" r:id="rId115" name="Check Box 157">
              <controlPr defaultSize="0" autoFill="0" autoLine="0" autoPict="0">
                <anchor moveWithCells="1">
                  <from>
                    <xdr:col>8</xdr:col>
                    <xdr:colOff>28575</xdr:colOff>
                    <xdr:row>3</xdr:row>
                    <xdr:rowOff>123825</xdr:rowOff>
                  </from>
                  <to>
                    <xdr:col>9</xdr:col>
                    <xdr:colOff>152400</xdr:colOff>
                    <xdr:row>5</xdr:row>
                    <xdr:rowOff>0</xdr:rowOff>
                  </to>
                </anchor>
              </controlPr>
            </control>
          </mc:Choice>
        </mc:AlternateContent>
        <mc:AlternateContent xmlns:mc="http://schemas.openxmlformats.org/markup-compatibility/2006">
          <mc:Choice Requires="x14">
            <control shapeId="13470" r:id="rId116" name="Check Box 158">
              <controlPr defaultSize="0" autoFill="0" autoLine="0" autoPict="0">
                <anchor moveWithCells="1">
                  <from>
                    <xdr:col>8</xdr:col>
                    <xdr:colOff>28575</xdr:colOff>
                    <xdr:row>4</xdr:row>
                    <xdr:rowOff>123825</xdr:rowOff>
                  </from>
                  <to>
                    <xdr:col>9</xdr:col>
                    <xdr:colOff>152400</xdr:colOff>
                    <xdr:row>6</xdr:row>
                    <xdr:rowOff>0</xdr:rowOff>
                  </to>
                </anchor>
              </controlPr>
            </control>
          </mc:Choice>
        </mc:AlternateContent>
        <mc:AlternateContent xmlns:mc="http://schemas.openxmlformats.org/markup-compatibility/2006">
          <mc:Choice Requires="x14">
            <control shapeId="13471" r:id="rId117" name="Check Box 159">
              <controlPr defaultSize="0" autoFill="0" autoLine="0" autoPict="0">
                <anchor moveWithCells="1">
                  <from>
                    <xdr:col>8</xdr:col>
                    <xdr:colOff>28575</xdr:colOff>
                    <xdr:row>5</xdr:row>
                    <xdr:rowOff>123825</xdr:rowOff>
                  </from>
                  <to>
                    <xdr:col>9</xdr:col>
                    <xdr:colOff>152400</xdr:colOff>
                    <xdr:row>6</xdr:row>
                    <xdr:rowOff>161925</xdr:rowOff>
                  </to>
                </anchor>
              </controlPr>
            </control>
          </mc:Choice>
        </mc:AlternateContent>
        <mc:AlternateContent xmlns:mc="http://schemas.openxmlformats.org/markup-compatibility/2006">
          <mc:Choice Requires="x14">
            <control shapeId="13472" r:id="rId118" name="Check Box 160">
              <controlPr defaultSize="0" autoFill="0" autoLine="0" autoPict="0">
                <anchor moveWithCells="1">
                  <from>
                    <xdr:col>8</xdr:col>
                    <xdr:colOff>28575</xdr:colOff>
                    <xdr:row>6</xdr:row>
                    <xdr:rowOff>266700</xdr:rowOff>
                  </from>
                  <to>
                    <xdr:col>9</xdr:col>
                    <xdr:colOff>142875</xdr:colOff>
                    <xdr:row>7</xdr:row>
                    <xdr:rowOff>161925</xdr:rowOff>
                  </to>
                </anchor>
              </controlPr>
            </control>
          </mc:Choice>
        </mc:AlternateContent>
        <mc:AlternateContent xmlns:mc="http://schemas.openxmlformats.org/markup-compatibility/2006">
          <mc:Choice Requires="x14">
            <control shapeId="13473" r:id="rId119" name="Check Box 161">
              <controlPr defaultSize="0" autoFill="0" autoLine="0" autoPict="0">
                <anchor moveWithCells="1">
                  <from>
                    <xdr:col>8</xdr:col>
                    <xdr:colOff>28575</xdr:colOff>
                    <xdr:row>13</xdr:row>
                    <xdr:rowOff>133350</xdr:rowOff>
                  </from>
                  <to>
                    <xdr:col>9</xdr:col>
                    <xdr:colOff>152400</xdr:colOff>
                    <xdr:row>15</xdr:row>
                    <xdr:rowOff>9525</xdr:rowOff>
                  </to>
                </anchor>
              </controlPr>
            </control>
          </mc:Choice>
        </mc:AlternateContent>
        <mc:AlternateContent xmlns:mc="http://schemas.openxmlformats.org/markup-compatibility/2006">
          <mc:Choice Requires="x14">
            <control shapeId="13474" r:id="rId120" name="Check Box 162">
              <controlPr defaultSize="0" autoFill="0" autoLine="0" autoPict="0">
                <anchor moveWithCells="1">
                  <from>
                    <xdr:col>8</xdr:col>
                    <xdr:colOff>28575</xdr:colOff>
                    <xdr:row>14</xdr:row>
                    <xdr:rowOff>133350</xdr:rowOff>
                  </from>
                  <to>
                    <xdr:col>9</xdr:col>
                    <xdr:colOff>152400</xdr:colOff>
                    <xdr:row>16</xdr:row>
                    <xdr:rowOff>9525</xdr:rowOff>
                  </to>
                </anchor>
              </controlPr>
            </control>
          </mc:Choice>
        </mc:AlternateContent>
        <mc:AlternateContent xmlns:mc="http://schemas.openxmlformats.org/markup-compatibility/2006">
          <mc:Choice Requires="x14">
            <control shapeId="13475" r:id="rId121" name="Check Box 163">
              <controlPr defaultSize="0" autoFill="0" autoLine="0" autoPict="0">
                <anchor moveWithCells="1">
                  <from>
                    <xdr:col>8</xdr:col>
                    <xdr:colOff>28575</xdr:colOff>
                    <xdr:row>15</xdr:row>
                    <xdr:rowOff>123825</xdr:rowOff>
                  </from>
                  <to>
                    <xdr:col>9</xdr:col>
                    <xdr:colOff>152400</xdr:colOff>
                    <xdr:row>17</xdr:row>
                    <xdr:rowOff>0</xdr:rowOff>
                  </to>
                </anchor>
              </controlPr>
            </control>
          </mc:Choice>
        </mc:AlternateContent>
        <mc:AlternateContent xmlns:mc="http://schemas.openxmlformats.org/markup-compatibility/2006">
          <mc:Choice Requires="x14">
            <control shapeId="13476" r:id="rId122" name="Check Box 164">
              <controlPr defaultSize="0" autoFill="0" autoLine="0" autoPict="0">
                <anchor moveWithCells="1">
                  <from>
                    <xdr:col>8</xdr:col>
                    <xdr:colOff>28575</xdr:colOff>
                    <xdr:row>16</xdr:row>
                    <xdr:rowOff>114300</xdr:rowOff>
                  </from>
                  <to>
                    <xdr:col>9</xdr:col>
                    <xdr:colOff>161925</xdr:colOff>
                    <xdr:row>17</xdr:row>
                    <xdr:rowOff>142875</xdr:rowOff>
                  </to>
                </anchor>
              </controlPr>
            </control>
          </mc:Choice>
        </mc:AlternateContent>
        <mc:AlternateContent xmlns:mc="http://schemas.openxmlformats.org/markup-compatibility/2006">
          <mc:Choice Requires="x14">
            <control shapeId="13477" r:id="rId123" name="Check Box 165">
              <controlPr defaultSize="0" autoFill="0" autoLine="0" autoPict="0">
                <anchor moveWithCells="1">
                  <from>
                    <xdr:col>8</xdr:col>
                    <xdr:colOff>28575</xdr:colOff>
                    <xdr:row>24</xdr:row>
                    <xdr:rowOff>133350</xdr:rowOff>
                  </from>
                  <to>
                    <xdr:col>9</xdr:col>
                    <xdr:colOff>152400</xdr:colOff>
                    <xdr:row>26</xdr:row>
                    <xdr:rowOff>9525</xdr:rowOff>
                  </to>
                </anchor>
              </controlPr>
            </control>
          </mc:Choice>
        </mc:AlternateContent>
        <mc:AlternateContent xmlns:mc="http://schemas.openxmlformats.org/markup-compatibility/2006">
          <mc:Choice Requires="x14">
            <control shapeId="13478" r:id="rId124" name="Check Box 166">
              <controlPr defaultSize="0" autoFill="0" autoLine="0" autoPict="0">
                <anchor moveWithCells="1">
                  <from>
                    <xdr:col>8</xdr:col>
                    <xdr:colOff>28575</xdr:colOff>
                    <xdr:row>25</xdr:row>
                    <xdr:rowOff>133350</xdr:rowOff>
                  </from>
                  <to>
                    <xdr:col>9</xdr:col>
                    <xdr:colOff>152400</xdr:colOff>
                    <xdr:row>26</xdr:row>
                    <xdr:rowOff>180975</xdr:rowOff>
                  </to>
                </anchor>
              </controlPr>
            </control>
          </mc:Choice>
        </mc:AlternateContent>
        <mc:AlternateContent xmlns:mc="http://schemas.openxmlformats.org/markup-compatibility/2006">
          <mc:Choice Requires="x14">
            <control shapeId="13479" r:id="rId125" name="Check Box 167">
              <controlPr defaultSize="0" autoFill="0" autoLine="0" autoPict="0">
                <anchor moveWithCells="1">
                  <from>
                    <xdr:col>8</xdr:col>
                    <xdr:colOff>28575</xdr:colOff>
                    <xdr:row>27</xdr:row>
                    <xdr:rowOff>123825</xdr:rowOff>
                  </from>
                  <to>
                    <xdr:col>9</xdr:col>
                    <xdr:colOff>152400</xdr:colOff>
                    <xdr:row>28</xdr:row>
                    <xdr:rowOff>152400</xdr:rowOff>
                  </to>
                </anchor>
              </controlPr>
            </control>
          </mc:Choice>
        </mc:AlternateContent>
        <mc:AlternateContent xmlns:mc="http://schemas.openxmlformats.org/markup-compatibility/2006">
          <mc:Choice Requires="x14">
            <control shapeId="13480" r:id="rId126" name="Check Box 168">
              <controlPr defaultSize="0" autoFill="0" autoLine="0" autoPict="0">
                <anchor moveWithCells="1">
                  <from>
                    <xdr:col>8</xdr:col>
                    <xdr:colOff>28575</xdr:colOff>
                    <xdr:row>9</xdr:row>
                    <xdr:rowOff>0</xdr:rowOff>
                  </from>
                  <to>
                    <xdr:col>9</xdr:col>
                    <xdr:colOff>152400</xdr:colOff>
                    <xdr:row>10</xdr:row>
                    <xdr:rowOff>28575</xdr:rowOff>
                  </to>
                </anchor>
              </controlPr>
            </control>
          </mc:Choice>
        </mc:AlternateContent>
        <mc:AlternateContent xmlns:mc="http://schemas.openxmlformats.org/markup-compatibility/2006">
          <mc:Choice Requires="x14">
            <control shapeId="13481" r:id="rId127" name="Check Box 169">
              <controlPr defaultSize="0" autoFill="0" autoLine="0" autoPict="0">
                <anchor moveWithCells="1">
                  <from>
                    <xdr:col>8</xdr:col>
                    <xdr:colOff>28575</xdr:colOff>
                    <xdr:row>9</xdr:row>
                    <xdr:rowOff>142875</xdr:rowOff>
                  </from>
                  <to>
                    <xdr:col>9</xdr:col>
                    <xdr:colOff>152400</xdr:colOff>
                    <xdr:row>11</xdr:row>
                    <xdr:rowOff>28575</xdr:rowOff>
                  </to>
                </anchor>
              </controlPr>
            </control>
          </mc:Choice>
        </mc:AlternateContent>
        <mc:AlternateContent xmlns:mc="http://schemas.openxmlformats.org/markup-compatibility/2006">
          <mc:Choice Requires="x14">
            <control shapeId="13482" r:id="rId128" name="Check Box 170">
              <controlPr defaultSize="0" autoFill="0" autoLine="0" autoPict="0">
                <anchor moveWithCells="1">
                  <from>
                    <xdr:col>8</xdr:col>
                    <xdr:colOff>28575</xdr:colOff>
                    <xdr:row>10</xdr:row>
                    <xdr:rowOff>133350</xdr:rowOff>
                  </from>
                  <to>
                    <xdr:col>9</xdr:col>
                    <xdr:colOff>152400</xdr:colOff>
                    <xdr:row>12</xdr:row>
                    <xdr:rowOff>9525</xdr:rowOff>
                  </to>
                </anchor>
              </controlPr>
            </control>
          </mc:Choice>
        </mc:AlternateContent>
        <mc:AlternateContent xmlns:mc="http://schemas.openxmlformats.org/markup-compatibility/2006">
          <mc:Choice Requires="x14">
            <control shapeId="13483" r:id="rId129" name="Check Box 171">
              <controlPr defaultSize="0" autoFill="0" autoLine="0" autoPict="0">
                <anchor moveWithCells="1">
                  <from>
                    <xdr:col>8</xdr:col>
                    <xdr:colOff>28575</xdr:colOff>
                    <xdr:row>11</xdr:row>
                    <xdr:rowOff>123825</xdr:rowOff>
                  </from>
                  <to>
                    <xdr:col>9</xdr:col>
                    <xdr:colOff>161925</xdr:colOff>
                    <xdr:row>12</xdr:row>
                    <xdr:rowOff>152400</xdr:rowOff>
                  </to>
                </anchor>
              </controlPr>
            </control>
          </mc:Choice>
        </mc:AlternateContent>
        <mc:AlternateContent xmlns:mc="http://schemas.openxmlformats.org/markup-compatibility/2006">
          <mc:Choice Requires="x14">
            <control shapeId="13484" r:id="rId130" name="Check Box 172">
              <controlPr defaultSize="0" autoFill="0" autoLine="0" autoPict="0">
                <anchor moveWithCells="1">
                  <from>
                    <xdr:col>8</xdr:col>
                    <xdr:colOff>28575</xdr:colOff>
                    <xdr:row>3</xdr:row>
                    <xdr:rowOff>123825</xdr:rowOff>
                  </from>
                  <to>
                    <xdr:col>9</xdr:col>
                    <xdr:colOff>142875</xdr:colOff>
                    <xdr:row>5</xdr:row>
                    <xdr:rowOff>0</xdr:rowOff>
                  </to>
                </anchor>
              </controlPr>
            </control>
          </mc:Choice>
        </mc:AlternateContent>
        <mc:AlternateContent xmlns:mc="http://schemas.openxmlformats.org/markup-compatibility/2006">
          <mc:Choice Requires="x14">
            <control shapeId="13485" r:id="rId131" name="Check Box 173">
              <controlPr defaultSize="0" autoFill="0" autoLine="0" autoPict="0">
                <anchor moveWithCells="1">
                  <from>
                    <xdr:col>8</xdr:col>
                    <xdr:colOff>28575</xdr:colOff>
                    <xdr:row>4</xdr:row>
                    <xdr:rowOff>123825</xdr:rowOff>
                  </from>
                  <to>
                    <xdr:col>9</xdr:col>
                    <xdr:colOff>142875</xdr:colOff>
                    <xdr:row>6</xdr:row>
                    <xdr:rowOff>0</xdr:rowOff>
                  </to>
                </anchor>
              </controlPr>
            </control>
          </mc:Choice>
        </mc:AlternateContent>
        <mc:AlternateContent xmlns:mc="http://schemas.openxmlformats.org/markup-compatibility/2006">
          <mc:Choice Requires="x14">
            <control shapeId="13486" r:id="rId132" name="Check Box 174">
              <controlPr defaultSize="0" autoFill="0" autoLine="0" autoPict="0">
                <anchor moveWithCells="1">
                  <from>
                    <xdr:col>8</xdr:col>
                    <xdr:colOff>28575</xdr:colOff>
                    <xdr:row>5</xdr:row>
                    <xdr:rowOff>123825</xdr:rowOff>
                  </from>
                  <to>
                    <xdr:col>9</xdr:col>
                    <xdr:colOff>142875</xdr:colOff>
                    <xdr:row>6</xdr:row>
                    <xdr:rowOff>161925</xdr:rowOff>
                  </to>
                </anchor>
              </controlPr>
            </control>
          </mc:Choice>
        </mc:AlternateContent>
        <mc:AlternateContent xmlns:mc="http://schemas.openxmlformats.org/markup-compatibility/2006">
          <mc:Choice Requires="x14">
            <control shapeId="13487" r:id="rId133" name="Check Box 175">
              <controlPr defaultSize="0" autoFill="0" autoLine="0" autoPict="0">
                <anchor moveWithCells="1">
                  <from>
                    <xdr:col>8</xdr:col>
                    <xdr:colOff>28575</xdr:colOff>
                    <xdr:row>13</xdr:row>
                    <xdr:rowOff>133350</xdr:rowOff>
                  </from>
                  <to>
                    <xdr:col>9</xdr:col>
                    <xdr:colOff>142875</xdr:colOff>
                    <xdr:row>15</xdr:row>
                    <xdr:rowOff>9525</xdr:rowOff>
                  </to>
                </anchor>
              </controlPr>
            </control>
          </mc:Choice>
        </mc:AlternateContent>
        <mc:AlternateContent xmlns:mc="http://schemas.openxmlformats.org/markup-compatibility/2006">
          <mc:Choice Requires="x14">
            <control shapeId="13488" r:id="rId134" name="Check Box 176">
              <controlPr defaultSize="0" autoFill="0" autoLine="0" autoPict="0">
                <anchor moveWithCells="1">
                  <from>
                    <xdr:col>8</xdr:col>
                    <xdr:colOff>28575</xdr:colOff>
                    <xdr:row>14</xdr:row>
                    <xdr:rowOff>133350</xdr:rowOff>
                  </from>
                  <to>
                    <xdr:col>9</xdr:col>
                    <xdr:colOff>142875</xdr:colOff>
                    <xdr:row>16</xdr:row>
                    <xdr:rowOff>9525</xdr:rowOff>
                  </to>
                </anchor>
              </controlPr>
            </control>
          </mc:Choice>
        </mc:AlternateContent>
        <mc:AlternateContent xmlns:mc="http://schemas.openxmlformats.org/markup-compatibility/2006">
          <mc:Choice Requires="x14">
            <control shapeId="13489" r:id="rId135" name="Check Box 177">
              <controlPr defaultSize="0" autoFill="0" autoLine="0" autoPict="0">
                <anchor moveWithCells="1">
                  <from>
                    <xdr:col>8</xdr:col>
                    <xdr:colOff>28575</xdr:colOff>
                    <xdr:row>15</xdr:row>
                    <xdr:rowOff>123825</xdr:rowOff>
                  </from>
                  <to>
                    <xdr:col>9</xdr:col>
                    <xdr:colOff>142875</xdr:colOff>
                    <xdr:row>17</xdr:row>
                    <xdr:rowOff>0</xdr:rowOff>
                  </to>
                </anchor>
              </controlPr>
            </control>
          </mc:Choice>
        </mc:AlternateContent>
        <mc:AlternateContent xmlns:mc="http://schemas.openxmlformats.org/markup-compatibility/2006">
          <mc:Choice Requires="x14">
            <control shapeId="13490" r:id="rId136" name="Check Box 178">
              <controlPr defaultSize="0" autoFill="0" autoLine="0" autoPict="0">
                <anchor moveWithCells="1">
                  <from>
                    <xdr:col>8</xdr:col>
                    <xdr:colOff>28575</xdr:colOff>
                    <xdr:row>16</xdr:row>
                    <xdr:rowOff>114300</xdr:rowOff>
                  </from>
                  <to>
                    <xdr:col>9</xdr:col>
                    <xdr:colOff>152400</xdr:colOff>
                    <xdr:row>17</xdr:row>
                    <xdr:rowOff>142875</xdr:rowOff>
                  </to>
                </anchor>
              </controlPr>
            </control>
          </mc:Choice>
        </mc:AlternateContent>
        <mc:AlternateContent xmlns:mc="http://schemas.openxmlformats.org/markup-compatibility/2006">
          <mc:Choice Requires="x14">
            <control shapeId="13491" r:id="rId137" name="Check Box 179">
              <controlPr defaultSize="0" autoFill="0" autoLine="0" autoPict="0">
                <anchor moveWithCells="1">
                  <from>
                    <xdr:col>8</xdr:col>
                    <xdr:colOff>28575</xdr:colOff>
                    <xdr:row>24</xdr:row>
                    <xdr:rowOff>133350</xdr:rowOff>
                  </from>
                  <to>
                    <xdr:col>9</xdr:col>
                    <xdr:colOff>142875</xdr:colOff>
                    <xdr:row>26</xdr:row>
                    <xdr:rowOff>9525</xdr:rowOff>
                  </to>
                </anchor>
              </controlPr>
            </control>
          </mc:Choice>
        </mc:AlternateContent>
        <mc:AlternateContent xmlns:mc="http://schemas.openxmlformats.org/markup-compatibility/2006">
          <mc:Choice Requires="x14">
            <control shapeId="13492" r:id="rId138" name="Check Box 180">
              <controlPr defaultSize="0" autoFill="0" autoLine="0" autoPict="0">
                <anchor moveWithCells="1">
                  <from>
                    <xdr:col>8</xdr:col>
                    <xdr:colOff>28575</xdr:colOff>
                    <xdr:row>25</xdr:row>
                    <xdr:rowOff>133350</xdr:rowOff>
                  </from>
                  <to>
                    <xdr:col>9</xdr:col>
                    <xdr:colOff>142875</xdr:colOff>
                    <xdr:row>26</xdr:row>
                    <xdr:rowOff>171450</xdr:rowOff>
                  </to>
                </anchor>
              </controlPr>
            </control>
          </mc:Choice>
        </mc:AlternateContent>
        <mc:AlternateContent xmlns:mc="http://schemas.openxmlformats.org/markup-compatibility/2006">
          <mc:Choice Requires="x14">
            <control shapeId="13493" r:id="rId139" name="Check Box 181">
              <controlPr defaultSize="0" autoFill="0" autoLine="0" autoPict="0">
                <anchor moveWithCells="1">
                  <from>
                    <xdr:col>8</xdr:col>
                    <xdr:colOff>28575</xdr:colOff>
                    <xdr:row>27</xdr:row>
                    <xdr:rowOff>123825</xdr:rowOff>
                  </from>
                  <to>
                    <xdr:col>9</xdr:col>
                    <xdr:colOff>142875</xdr:colOff>
                    <xdr:row>28</xdr:row>
                    <xdr:rowOff>152400</xdr:rowOff>
                  </to>
                </anchor>
              </controlPr>
            </control>
          </mc:Choice>
        </mc:AlternateContent>
        <mc:AlternateContent xmlns:mc="http://schemas.openxmlformats.org/markup-compatibility/2006">
          <mc:Choice Requires="x14">
            <control shapeId="13494" r:id="rId140" name="Check Box 182">
              <controlPr defaultSize="0" autoFill="0" autoLine="0" autoPict="0">
                <anchor moveWithCells="1">
                  <from>
                    <xdr:col>8</xdr:col>
                    <xdr:colOff>28575</xdr:colOff>
                    <xdr:row>26</xdr:row>
                    <xdr:rowOff>285750</xdr:rowOff>
                  </from>
                  <to>
                    <xdr:col>9</xdr:col>
                    <xdr:colOff>142875</xdr:colOff>
                    <xdr:row>28</xdr:row>
                    <xdr:rowOff>19050</xdr:rowOff>
                  </to>
                </anchor>
              </controlPr>
            </control>
          </mc:Choice>
        </mc:AlternateContent>
        <mc:AlternateContent xmlns:mc="http://schemas.openxmlformats.org/markup-compatibility/2006">
          <mc:Choice Requires="x14">
            <control shapeId="13495" r:id="rId141" name="Check Box 183">
              <controlPr defaultSize="0" autoFill="0" autoLine="0" autoPict="0">
                <anchor moveWithCells="1">
                  <from>
                    <xdr:col>8</xdr:col>
                    <xdr:colOff>28575</xdr:colOff>
                    <xdr:row>9</xdr:row>
                    <xdr:rowOff>0</xdr:rowOff>
                  </from>
                  <to>
                    <xdr:col>9</xdr:col>
                    <xdr:colOff>142875</xdr:colOff>
                    <xdr:row>10</xdr:row>
                    <xdr:rowOff>28575</xdr:rowOff>
                  </to>
                </anchor>
              </controlPr>
            </control>
          </mc:Choice>
        </mc:AlternateContent>
        <mc:AlternateContent xmlns:mc="http://schemas.openxmlformats.org/markup-compatibility/2006">
          <mc:Choice Requires="x14">
            <control shapeId="13496" r:id="rId142" name="Check Box 184">
              <controlPr defaultSize="0" autoFill="0" autoLine="0" autoPict="0">
                <anchor moveWithCells="1">
                  <from>
                    <xdr:col>8</xdr:col>
                    <xdr:colOff>28575</xdr:colOff>
                    <xdr:row>9</xdr:row>
                    <xdr:rowOff>142875</xdr:rowOff>
                  </from>
                  <to>
                    <xdr:col>9</xdr:col>
                    <xdr:colOff>142875</xdr:colOff>
                    <xdr:row>11</xdr:row>
                    <xdr:rowOff>19050</xdr:rowOff>
                  </to>
                </anchor>
              </controlPr>
            </control>
          </mc:Choice>
        </mc:AlternateContent>
        <mc:AlternateContent xmlns:mc="http://schemas.openxmlformats.org/markup-compatibility/2006">
          <mc:Choice Requires="x14">
            <control shapeId="13497" r:id="rId143" name="Check Box 185">
              <controlPr defaultSize="0" autoFill="0" autoLine="0" autoPict="0">
                <anchor moveWithCells="1">
                  <from>
                    <xdr:col>8</xdr:col>
                    <xdr:colOff>28575</xdr:colOff>
                    <xdr:row>10</xdr:row>
                    <xdr:rowOff>133350</xdr:rowOff>
                  </from>
                  <to>
                    <xdr:col>9</xdr:col>
                    <xdr:colOff>142875</xdr:colOff>
                    <xdr:row>12</xdr:row>
                    <xdr:rowOff>9525</xdr:rowOff>
                  </to>
                </anchor>
              </controlPr>
            </control>
          </mc:Choice>
        </mc:AlternateContent>
        <mc:AlternateContent xmlns:mc="http://schemas.openxmlformats.org/markup-compatibility/2006">
          <mc:Choice Requires="x14">
            <control shapeId="13498" r:id="rId144" name="Check Box 186">
              <controlPr defaultSize="0" autoFill="0" autoLine="0" autoPict="0">
                <anchor moveWithCells="1">
                  <from>
                    <xdr:col>8</xdr:col>
                    <xdr:colOff>28575</xdr:colOff>
                    <xdr:row>11</xdr:row>
                    <xdr:rowOff>123825</xdr:rowOff>
                  </from>
                  <to>
                    <xdr:col>9</xdr:col>
                    <xdr:colOff>152400</xdr:colOff>
                    <xdr:row>12</xdr:row>
                    <xdr:rowOff>152400</xdr:rowOff>
                  </to>
                </anchor>
              </controlPr>
            </control>
          </mc:Choice>
        </mc:AlternateContent>
        <mc:AlternateContent xmlns:mc="http://schemas.openxmlformats.org/markup-compatibility/2006">
          <mc:Choice Requires="x14">
            <control shapeId="13499" r:id="rId145" name="Check Box 187">
              <controlPr defaultSize="0" autoFill="0" autoLine="0" autoPict="0">
                <anchor moveWithCells="1">
                  <from>
                    <xdr:col>8</xdr:col>
                    <xdr:colOff>28575</xdr:colOff>
                    <xdr:row>3</xdr:row>
                    <xdr:rowOff>123825</xdr:rowOff>
                  </from>
                  <to>
                    <xdr:col>9</xdr:col>
                    <xdr:colOff>142875</xdr:colOff>
                    <xdr:row>5</xdr:row>
                    <xdr:rowOff>0</xdr:rowOff>
                  </to>
                </anchor>
              </controlPr>
            </control>
          </mc:Choice>
        </mc:AlternateContent>
        <mc:AlternateContent xmlns:mc="http://schemas.openxmlformats.org/markup-compatibility/2006">
          <mc:Choice Requires="x14">
            <control shapeId="13500" r:id="rId146" name="Check Box 188">
              <controlPr defaultSize="0" autoFill="0" autoLine="0" autoPict="0">
                <anchor moveWithCells="1">
                  <from>
                    <xdr:col>8</xdr:col>
                    <xdr:colOff>28575</xdr:colOff>
                    <xdr:row>4</xdr:row>
                    <xdr:rowOff>123825</xdr:rowOff>
                  </from>
                  <to>
                    <xdr:col>9</xdr:col>
                    <xdr:colOff>142875</xdr:colOff>
                    <xdr:row>6</xdr:row>
                    <xdr:rowOff>0</xdr:rowOff>
                  </to>
                </anchor>
              </controlPr>
            </control>
          </mc:Choice>
        </mc:AlternateContent>
        <mc:AlternateContent xmlns:mc="http://schemas.openxmlformats.org/markup-compatibility/2006">
          <mc:Choice Requires="x14">
            <control shapeId="13501" r:id="rId147" name="Check Box 189">
              <controlPr defaultSize="0" autoFill="0" autoLine="0" autoPict="0">
                <anchor moveWithCells="1">
                  <from>
                    <xdr:col>8</xdr:col>
                    <xdr:colOff>28575</xdr:colOff>
                    <xdr:row>5</xdr:row>
                    <xdr:rowOff>123825</xdr:rowOff>
                  </from>
                  <to>
                    <xdr:col>9</xdr:col>
                    <xdr:colOff>142875</xdr:colOff>
                    <xdr:row>6</xdr:row>
                    <xdr:rowOff>161925</xdr:rowOff>
                  </to>
                </anchor>
              </controlPr>
            </control>
          </mc:Choice>
        </mc:AlternateContent>
        <mc:AlternateContent xmlns:mc="http://schemas.openxmlformats.org/markup-compatibility/2006">
          <mc:Choice Requires="x14">
            <control shapeId="13502" r:id="rId148" name="Check Box 190">
              <controlPr defaultSize="0" autoFill="0" autoLine="0" autoPict="0">
                <anchor moveWithCells="1">
                  <from>
                    <xdr:col>8</xdr:col>
                    <xdr:colOff>28575</xdr:colOff>
                    <xdr:row>9</xdr:row>
                    <xdr:rowOff>0</xdr:rowOff>
                  </from>
                  <to>
                    <xdr:col>9</xdr:col>
                    <xdr:colOff>142875</xdr:colOff>
                    <xdr:row>10</xdr:row>
                    <xdr:rowOff>28575</xdr:rowOff>
                  </to>
                </anchor>
              </controlPr>
            </control>
          </mc:Choice>
        </mc:AlternateContent>
        <mc:AlternateContent xmlns:mc="http://schemas.openxmlformats.org/markup-compatibility/2006">
          <mc:Choice Requires="x14">
            <control shapeId="13503" r:id="rId149" name="Check Box 191">
              <controlPr defaultSize="0" autoFill="0" autoLine="0" autoPict="0">
                <anchor moveWithCells="1">
                  <from>
                    <xdr:col>8</xdr:col>
                    <xdr:colOff>28575</xdr:colOff>
                    <xdr:row>9</xdr:row>
                    <xdr:rowOff>142875</xdr:rowOff>
                  </from>
                  <to>
                    <xdr:col>9</xdr:col>
                    <xdr:colOff>142875</xdr:colOff>
                    <xdr:row>11</xdr:row>
                    <xdr:rowOff>19050</xdr:rowOff>
                  </to>
                </anchor>
              </controlPr>
            </control>
          </mc:Choice>
        </mc:AlternateContent>
        <mc:AlternateContent xmlns:mc="http://schemas.openxmlformats.org/markup-compatibility/2006">
          <mc:Choice Requires="x14">
            <control shapeId="13504" r:id="rId150" name="Check Box 192">
              <controlPr defaultSize="0" autoFill="0" autoLine="0" autoPict="0">
                <anchor moveWithCells="1">
                  <from>
                    <xdr:col>8</xdr:col>
                    <xdr:colOff>28575</xdr:colOff>
                    <xdr:row>10</xdr:row>
                    <xdr:rowOff>133350</xdr:rowOff>
                  </from>
                  <to>
                    <xdr:col>9</xdr:col>
                    <xdr:colOff>142875</xdr:colOff>
                    <xdr:row>12</xdr:row>
                    <xdr:rowOff>9525</xdr:rowOff>
                  </to>
                </anchor>
              </controlPr>
            </control>
          </mc:Choice>
        </mc:AlternateContent>
        <mc:AlternateContent xmlns:mc="http://schemas.openxmlformats.org/markup-compatibility/2006">
          <mc:Choice Requires="x14">
            <control shapeId="13505" r:id="rId151" name="Check Box 193">
              <controlPr defaultSize="0" autoFill="0" autoLine="0" autoPict="0">
                <anchor moveWithCells="1">
                  <from>
                    <xdr:col>8</xdr:col>
                    <xdr:colOff>28575</xdr:colOff>
                    <xdr:row>11</xdr:row>
                    <xdr:rowOff>123825</xdr:rowOff>
                  </from>
                  <to>
                    <xdr:col>9</xdr:col>
                    <xdr:colOff>152400</xdr:colOff>
                    <xdr:row>12</xdr:row>
                    <xdr:rowOff>152400</xdr:rowOff>
                  </to>
                </anchor>
              </controlPr>
            </control>
          </mc:Choice>
        </mc:AlternateContent>
        <mc:AlternateContent xmlns:mc="http://schemas.openxmlformats.org/markup-compatibility/2006">
          <mc:Choice Requires="x14">
            <control shapeId="13506" r:id="rId152" name="Check Box 194">
              <controlPr defaultSize="0" autoFill="0" autoLine="0" autoPict="0">
                <anchor moveWithCells="1">
                  <from>
                    <xdr:col>8</xdr:col>
                    <xdr:colOff>28575</xdr:colOff>
                    <xdr:row>13</xdr:row>
                    <xdr:rowOff>133350</xdr:rowOff>
                  </from>
                  <to>
                    <xdr:col>9</xdr:col>
                    <xdr:colOff>142875</xdr:colOff>
                    <xdr:row>15</xdr:row>
                    <xdr:rowOff>9525</xdr:rowOff>
                  </to>
                </anchor>
              </controlPr>
            </control>
          </mc:Choice>
        </mc:AlternateContent>
        <mc:AlternateContent xmlns:mc="http://schemas.openxmlformats.org/markup-compatibility/2006">
          <mc:Choice Requires="x14">
            <control shapeId="13507" r:id="rId153" name="Check Box 195">
              <controlPr defaultSize="0" autoFill="0" autoLine="0" autoPict="0">
                <anchor moveWithCells="1">
                  <from>
                    <xdr:col>8</xdr:col>
                    <xdr:colOff>28575</xdr:colOff>
                    <xdr:row>14</xdr:row>
                    <xdr:rowOff>133350</xdr:rowOff>
                  </from>
                  <to>
                    <xdr:col>9</xdr:col>
                    <xdr:colOff>142875</xdr:colOff>
                    <xdr:row>16</xdr:row>
                    <xdr:rowOff>9525</xdr:rowOff>
                  </to>
                </anchor>
              </controlPr>
            </control>
          </mc:Choice>
        </mc:AlternateContent>
        <mc:AlternateContent xmlns:mc="http://schemas.openxmlformats.org/markup-compatibility/2006">
          <mc:Choice Requires="x14">
            <control shapeId="13508" r:id="rId154" name="Check Box 196">
              <controlPr defaultSize="0" autoFill="0" autoLine="0" autoPict="0">
                <anchor moveWithCells="1">
                  <from>
                    <xdr:col>8</xdr:col>
                    <xdr:colOff>28575</xdr:colOff>
                    <xdr:row>15</xdr:row>
                    <xdr:rowOff>123825</xdr:rowOff>
                  </from>
                  <to>
                    <xdr:col>9</xdr:col>
                    <xdr:colOff>142875</xdr:colOff>
                    <xdr:row>17</xdr:row>
                    <xdr:rowOff>0</xdr:rowOff>
                  </to>
                </anchor>
              </controlPr>
            </control>
          </mc:Choice>
        </mc:AlternateContent>
        <mc:AlternateContent xmlns:mc="http://schemas.openxmlformats.org/markup-compatibility/2006">
          <mc:Choice Requires="x14">
            <control shapeId="13509" r:id="rId155" name="Check Box 197">
              <controlPr defaultSize="0" autoFill="0" autoLine="0" autoPict="0">
                <anchor moveWithCells="1">
                  <from>
                    <xdr:col>8</xdr:col>
                    <xdr:colOff>28575</xdr:colOff>
                    <xdr:row>16</xdr:row>
                    <xdr:rowOff>114300</xdr:rowOff>
                  </from>
                  <to>
                    <xdr:col>9</xdr:col>
                    <xdr:colOff>152400</xdr:colOff>
                    <xdr:row>17</xdr:row>
                    <xdr:rowOff>142875</xdr:rowOff>
                  </to>
                </anchor>
              </controlPr>
            </control>
          </mc:Choice>
        </mc:AlternateContent>
        <mc:AlternateContent xmlns:mc="http://schemas.openxmlformats.org/markup-compatibility/2006">
          <mc:Choice Requires="x14">
            <control shapeId="13510" r:id="rId156" name="Check Box 198">
              <controlPr defaultSize="0" autoFill="0" autoLine="0" autoPict="0">
                <anchor moveWithCells="1">
                  <from>
                    <xdr:col>8</xdr:col>
                    <xdr:colOff>28575</xdr:colOff>
                    <xdr:row>24</xdr:row>
                    <xdr:rowOff>133350</xdr:rowOff>
                  </from>
                  <to>
                    <xdr:col>9</xdr:col>
                    <xdr:colOff>142875</xdr:colOff>
                    <xdr:row>26</xdr:row>
                    <xdr:rowOff>9525</xdr:rowOff>
                  </to>
                </anchor>
              </controlPr>
            </control>
          </mc:Choice>
        </mc:AlternateContent>
        <mc:AlternateContent xmlns:mc="http://schemas.openxmlformats.org/markup-compatibility/2006">
          <mc:Choice Requires="x14">
            <control shapeId="13511" r:id="rId157" name="Check Box 199">
              <controlPr defaultSize="0" autoFill="0" autoLine="0" autoPict="0">
                <anchor moveWithCells="1">
                  <from>
                    <xdr:col>8</xdr:col>
                    <xdr:colOff>28575</xdr:colOff>
                    <xdr:row>25</xdr:row>
                    <xdr:rowOff>133350</xdr:rowOff>
                  </from>
                  <to>
                    <xdr:col>9</xdr:col>
                    <xdr:colOff>142875</xdr:colOff>
                    <xdr:row>26</xdr:row>
                    <xdr:rowOff>171450</xdr:rowOff>
                  </to>
                </anchor>
              </controlPr>
            </control>
          </mc:Choice>
        </mc:AlternateContent>
        <mc:AlternateContent xmlns:mc="http://schemas.openxmlformats.org/markup-compatibility/2006">
          <mc:Choice Requires="x14">
            <control shapeId="13512" r:id="rId158" name="Check Box 200">
              <controlPr defaultSize="0" autoFill="0" autoLine="0" autoPict="0">
                <anchor moveWithCells="1">
                  <from>
                    <xdr:col>8</xdr:col>
                    <xdr:colOff>28575</xdr:colOff>
                    <xdr:row>27</xdr:row>
                    <xdr:rowOff>123825</xdr:rowOff>
                  </from>
                  <to>
                    <xdr:col>9</xdr:col>
                    <xdr:colOff>142875</xdr:colOff>
                    <xdr:row>28</xdr:row>
                    <xdr:rowOff>152400</xdr:rowOff>
                  </to>
                </anchor>
              </controlPr>
            </control>
          </mc:Choice>
        </mc:AlternateContent>
        <mc:AlternateContent xmlns:mc="http://schemas.openxmlformats.org/markup-compatibility/2006">
          <mc:Choice Requires="x14">
            <control shapeId="13513" r:id="rId159" name="Check Box 201">
              <controlPr defaultSize="0" autoFill="0" autoLine="0" autoPict="0">
                <anchor moveWithCells="1">
                  <from>
                    <xdr:col>7</xdr:col>
                    <xdr:colOff>28575</xdr:colOff>
                    <xdr:row>41</xdr:row>
                    <xdr:rowOff>266700</xdr:rowOff>
                  </from>
                  <to>
                    <xdr:col>8</xdr:col>
                    <xdr:colOff>161925</xdr:colOff>
                    <xdr:row>42</xdr:row>
                    <xdr:rowOff>171450</xdr:rowOff>
                  </to>
                </anchor>
              </controlPr>
            </control>
          </mc:Choice>
        </mc:AlternateContent>
        <mc:AlternateContent xmlns:mc="http://schemas.openxmlformats.org/markup-compatibility/2006">
          <mc:Choice Requires="x14">
            <control shapeId="13514" r:id="rId160" name="Check Box 202">
              <controlPr defaultSize="0" autoFill="0" autoLine="0" autoPict="0">
                <anchor moveWithCells="1">
                  <from>
                    <xdr:col>7</xdr:col>
                    <xdr:colOff>28575</xdr:colOff>
                    <xdr:row>38</xdr:row>
                    <xdr:rowOff>142875</xdr:rowOff>
                  </from>
                  <to>
                    <xdr:col>8</xdr:col>
                    <xdr:colOff>152400</xdr:colOff>
                    <xdr:row>40</xdr:row>
                    <xdr:rowOff>9525</xdr:rowOff>
                  </to>
                </anchor>
              </controlPr>
            </control>
          </mc:Choice>
        </mc:AlternateContent>
        <mc:AlternateContent xmlns:mc="http://schemas.openxmlformats.org/markup-compatibility/2006">
          <mc:Choice Requires="x14">
            <control shapeId="13515" r:id="rId161" name="Check Box 203">
              <controlPr defaultSize="0" autoFill="0" autoLine="0" autoPict="0">
                <anchor moveWithCells="1">
                  <from>
                    <xdr:col>7</xdr:col>
                    <xdr:colOff>28575</xdr:colOff>
                    <xdr:row>39</xdr:row>
                    <xdr:rowOff>133350</xdr:rowOff>
                  </from>
                  <to>
                    <xdr:col>8</xdr:col>
                    <xdr:colOff>161925</xdr:colOff>
                    <xdr:row>41</xdr:row>
                    <xdr:rowOff>9525</xdr:rowOff>
                  </to>
                </anchor>
              </controlPr>
            </control>
          </mc:Choice>
        </mc:AlternateContent>
        <mc:AlternateContent xmlns:mc="http://schemas.openxmlformats.org/markup-compatibility/2006">
          <mc:Choice Requires="x14">
            <control shapeId="13516" r:id="rId162" name="Check Box 204">
              <controlPr defaultSize="0" autoFill="0" autoLine="0" autoPict="0">
                <anchor moveWithCells="1">
                  <from>
                    <xdr:col>7</xdr:col>
                    <xdr:colOff>28575</xdr:colOff>
                    <xdr:row>40</xdr:row>
                    <xdr:rowOff>133350</xdr:rowOff>
                  </from>
                  <to>
                    <xdr:col>8</xdr:col>
                    <xdr:colOff>161925</xdr:colOff>
                    <xdr:row>42</xdr:row>
                    <xdr:rowOff>19050</xdr:rowOff>
                  </to>
                </anchor>
              </controlPr>
            </control>
          </mc:Choice>
        </mc:AlternateContent>
        <mc:AlternateContent xmlns:mc="http://schemas.openxmlformats.org/markup-compatibility/2006">
          <mc:Choice Requires="x14">
            <control shapeId="13517" r:id="rId163" name="Check Box 205">
              <controlPr defaultSize="0" autoFill="0" autoLine="0" autoPict="0">
                <anchor moveWithCells="1">
                  <from>
                    <xdr:col>7</xdr:col>
                    <xdr:colOff>28575</xdr:colOff>
                    <xdr:row>46</xdr:row>
                    <xdr:rowOff>276225</xdr:rowOff>
                  </from>
                  <to>
                    <xdr:col>8</xdr:col>
                    <xdr:colOff>161925</xdr:colOff>
                    <xdr:row>47</xdr:row>
                    <xdr:rowOff>171450</xdr:rowOff>
                  </to>
                </anchor>
              </controlPr>
            </control>
          </mc:Choice>
        </mc:AlternateContent>
        <mc:AlternateContent xmlns:mc="http://schemas.openxmlformats.org/markup-compatibility/2006">
          <mc:Choice Requires="x14">
            <control shapeId="13518" r:id="rId164" name="Check Box 206">
              <controlPr defaultSize="0" autoFill="0" autoLine="0" autoPict="0">
                <anchor moveWithCells="1">
                  <from>
                    <xdr:col>7</xdr:col>
                    <xdr:colOff>28575</xdr:colOff>
                    <xdr:row>43</xdr:row>
                    <xdr:rowOff>123825</xdr:rowOff>
                  </from>
                  <to>
                    <xdr:col>8</xdr:col>
                    <xdr:colOff>152400</xdr:colOff>
                    <xdr:row>45</xdr:row>
                    <xdr:rowOff>9525</xdr:rowOff>
                  </to>
                </anchor>
              </controlPr>
            </control>
          </mc:Choice>
        </mc:AlternateContent>
        <mc:AlternateContent xmlns:mc="http://schemas.openxmlformats.org/markup-compatibility/2006">
          <mc:Choice Requires="x14">
            <control shapeId="13519" r:id="rId165" name="Check Box 207">
              <controlPr defaultSize="0" autoFill="0" autoLine="0" autoPict="0">
                <anchor moveWithCells="1">
                  <from>
                    <xdr:col>7</xdr:col>
                    <xdr:colOff>28575</xdr:colOff>
                    <xdr:row>44</xdr:row>
                    <xdr:rowOff>123825</xdr:rowOff>
                  </from>
                  <to>
                    <xdr:col>8</xdr:col>
                    <xdr:colOff>161925</xdr:colOff>
                    <xdr:row>46</xdr:row>
                    <xdr:rowOff>19050</xdr:rowOff>
                  </to>
                </anchor>
              </controlPr>
            </control>
          </mc:Choice>
        </mc:AlternateContent>
        <mc:AlternateContent xmlns:mc="http://schemas.openxmlformats.org/markup-compatibility/2006">
          <mc:Choice Requires="x14">
            <control shapeId="13520" r:id="rId166" name="Check Box 208">
              <controlPr defaultSize="0" autoFill="0" autoLine="0" autoPict="0">
                <anchor moveWithCells="1">
                  <from>
                    <xdr:col>7</xdr:col>
                    <xdr:colOff>28575</xdr:colOff>
                    <xdr:row>45</xdr:row>
                    <xdr:rowOff>123825</xdr:rowOff>
                  </from>
                  <to>
                    <xdr:col>8</xdr:col>
                    <xdr:colOff>161925</xdr:colOff>
                    <xdr:row>47</xdr:row>
                    <xdr:rowOff>19050</xdr:rowOff>
                  </to>
                </anchor>
              </controlPr>
            </control>
          </mc:Choice>
        </mc:AlternateContent>
        <mc:AlternateContent xmlns:mc="http://schemas.openxmlformats.org/markup-compatibility/2006">
          <mc:Choice Requires="x14">
            <control shapeId="13521" r:id="rId167" name="Check Box 209">
              <controlPr defaultSize="0" autoFill="0" autoLine="0" autoPict="0">
                <anchor moveWithCells="1">
                  <from>
                    <xdr:col>8</xdr:col>
                    <xdr:colOff>28575</xdr:colOff>
                    <xdr:row>41</xdr:row>
                    <xdr:rowOff>266700</xdr:rowOff>
                  </from>
                  <to>
                    <xdr:col>9</xdr:col>
                    <xdr:colOff>161925</xdr:colOff>
                    <xdr:row>42</xdr:row>
                    <xdr:rowOff>171450</xdr:rowOff>
                  </to>
                </anchor>
              </controlPr>
            </control>
          </mc:Choice>
        </mc:AlternateContent>
        <mc:AlternateContent xmlns:mc="http://schemas.openxmlformats.org/markup-compatibility/2006">
          <mc:Choice Requires="x14">
            <control shapeId="13522" r:id="rId168" name="Check Box 210">
              <controlPr defaultSize="0" autoFill="0" autoLine="0" autoPict="0">
                <anchor moveWithCells="1">
                  <from>
                    <xdr:col>8</xdr:col>
                    <xdr:colOff>28575</xdr:colOff>
                    <xdr:row>38</xdr:row>
                    <xdr:rowOff>142875</xdr:rowOff>
                  </from>
                  <to>
                    <xdr:col>9</xdr:col>
                    <xdr:colOff>152400</xdr:colOff>
                    <xdr:row>40</xdr:row>
                    <xdr:rowOff>9525</xdr:rowOff>
                  </to>
                </anchor>
              </controlPr>
            </control>
          </mc:Choice>
        </mc:AlternateContent>
        <mc:AlternateContent xmlns:mc="http://schemas.openxmlformats.org/markup-compatibility/2006">
          <mc:Choice Requires="x14">
            <control shapeId="13523" r:id="rId169" name="Check Box 211">
              <controlPr defaultSize="0" autoFill="0" autoLine="0" autoPict="0">
                <anchor moveWithCells="1">
                  <from>
                    <xdr:col>8</xdr:col>
                    <xdr:colOff>28575</xdr:colOff>
                    <xdr:row>39</xdr:row>
                    <xdr:rowOff>133350</xdr:rowOff>
                  </from>
                  <to>
                    <xdr:col>9</xdr:col>
                    <xdr:colOff>161925</xdr:colOff>
                    <xdr:row>41</xdr:row>
                    <xdr:rowOff>9525</xdr:rowOff>
                  </to>
                </anchor>
              </controlPr>
            </control>
          </mc:Choice>
        </mc:AlternateContent>
        <mc:AlternateContent xmlns:mc="http://schemas.openxmlformats.org/markup-compatibility/2006">
          <mc:Choice Requires="x14">
            <control shapeId="13524" r:id="rId170" name="Check Box 212">
              <controlPr defaultSize="0" autoFill="0" autoLine="0" autoPict="0">
                <anchor moveWithCells="1">
                  <from>
                    <xdr:col>8</xdr:col>
                    <xdr:colOff>28575</xdr:colOff>
                    <xdr:row>40</xdr:row>
                    <xdr:rowOff>133350</xdr:rowOff>
                  </from>
                  <to>
                    <xdr:col>9</xdr:col>
                    <xdr:colOff>161925</xdr:colOff>
                    <xdr:row>42</xdr:row>
                    <xdr:rowOff>19050</xdr:rowOff>
                  </to>
                </anchor>
              </controlPr>
            </control>
          </mc:Choice>
        </mc:AlternateContent>
        <mc:AlternateContent xmlns:mc="http://schemas.openxmlformats.org/markup-compatibility/2006">
          <mc:Choice Requires="x14">
            <control shapeId="13525" r:id="rId171" name="Check Box 213">
              <controlPr defaultSize="0" autoFill="0" autoLine="0" autoPict="0">
                <anchor moveWithCells="1">
                  <from>
                    <xdr:col>8</xdr:col>
                    <xdr:colOff>28575</xdr:colOff>
                    <xdr:row>46</xdr:row>
                    <xdr:rowOff>276225</xdr:rowOff>
                  </from>
                  <to>
                    <xdr:col>9</xdr:col>
                    <xdr:colOff>161925</xdr:colOff>
                    <xdr:row>47</xdr:row>
                    <xdr:rowOff>171450</xdr:rowOff>
                  </to>
                </anchor>
              </controlPr>
            </control>
          </mc:Choice>
        </mc:AlternateContent>
        <mc:AlternateContent xmlns:mc="http://schemas.openxmlformats.org/markup-compatibility/2006">
          <mc:Choice Requires="x14">
            <control shapeId="13526" r:id="rId172" name="Check Box 214">
              <controlPr defaultSize="0" autoFill="0" autoLine="0" autoPict="0">
                <anchor moveWithCells="1">
                  <from>
                    <xdr:col>8</xdr:col>
                    <xdr:colOff>28575</xdr:colOff>
                    <xdr:row>43</xdr:row>
                    <xdr:rowOff>123825</xdr:rowOff>
                  </from>
                  <to>
                    <xdr:col>9</xdr:col>
                    <xdr:colOff>152400</xdr:colOff>
                    <xdr:row>45</xdr:row>
                    <xdr:rowOff>9525</xdr:rowOff>
                  </to>
                </anchor>
              </controlPr>
            </control>
          </mc:Choice>
        </mc:AlternateContent>
        <mc:AlternateContent xmlns:mc="http://schemas.openxmlformats.org/markup-compatibility/2006">
          <mc:Choice Requires="x14">
            <control shapeId="13527" r:id="rId173" name="Check Box 215">
              <controlPr defaultSize="0" autoFill="0" autoLine="0" autoPict="0">
                <anchor moveWithCells="1">
                  <from>
                    <xdr:col>8</xdr:col>
                    <xdr:colOff>28575</xdr:colOff>
                    <xdr:row>44</xdr:row>
                    <xdr:rowOff>123825</xdr:rowOff>
                  </from>
                  <to>
                    <xdr:col>9</xdr:col>
                    <xdr:colOff>161925</xdr:colOff>
                    <xdr:row>46</xdr:row>
                    <xdr:rowOff>19050</xdr:rowOff>
                  </to>
                </anchor>
              </controlPr>
            </control>
          </mc:Choice>
        </mc:AlternateContent>
        <mc:AlternateContent xmlns:mc="http://schemas.openxmlformats.org/markup-compatibility/2006">
          <mc:Choice Requires="x14">
            <control shapeId="13528" r:id="rId174" name="Check Box 216">
              <controlPr defaultSize="0" autoFill="0" autoLine="0" autoPict="0">
                <anchor moveWithCells="1">
                  <from>
                    <xdr:col>8</xdr:col>
                    <xdr:colOff>28575</xdr:colOff>
                    <xdr:row>45</xdr:row>
                    <xdr:rowOff>123825</xdr:rowOff>
                  </from>
                  <to>
                    <xdr:col>9</xdr:col>
                    <xdr:colOff>161925</xdr:colOff>
                    <xdr:row>47</xdr:row>
                    <xdr:rowOff>19050</xdr:rowOff>
                  </to>
                </anchor>
              </controlPr>
            </control>
          </mc:Choice>
        </mc:AlternateContent>
        <mc:AlternateContent xmlns:mc="http://schemas.openxmlformats.org/markup-compatibility/2006">
          <mc:Choice Requires="x14">
            <control shapeId="13529" r:id="rId175" name="Check Box 217">
              <controlPr defaultSize="0" autoFill="0" autoLine="0" autoPict="0">
                <anchor moveWithCells="1">
                  <from>
                    <xdr:col>8</xdr:col>
                    <xdr:colOff>28575</xdr:colOff>
                    <xdr:row>38</xdr:row>
                    <xdr:rowOff>142875</xdr:rowOff>
                  </from>
                  <to>
                    <xdr:col>9</xdr:col>
                    <xdr:colOff>142875</xdr:colOff>
                    <xdr:row>40</xdr:row>
                    <xdr:rowOff>9525</xdr:rowOff>
                  </to>
                </anchor>
              </controlPr>
            </control>
          </mc:Choice>
        </mc:AlternateContent>
        <mc:AlternateContent xmlns:mc="http://schemas.openxmlformats.org/markup-compatibility/2006">
          <mc:Choice Requires="x14">
            <control shapeId="13530" r:id="rId176" name="Check Box 218">
              <controlPr defaultSize="0" autoFill="0" autoLine="0" autoPict="0">
                <anchor moveWithCells="1">
                  <from>
                    <xdr:col>8</xdr:col>
                    <xdr:colOff>28575</xdr:colOff>
                    <xdr:row>39</xdr:row>
                    <xdr:rowOff>133350</xdr:rowOff>
                  </from>
                  <to>
                    <xdr:col>9</xdr:col>
                    <xdr:colOff>152400</xdr:colOff>
                    <xdr:row>41</xdr:row>
                    <xdr:rowOff>9525</xdr:rowOff>
                  </to>
                </anchor>
              </controlPr>
            </control>
          </mc:Choice>
        </mc:AlternateContent>
        <mc:AlternateContent xmlns:mc="http://schemas.openxmlformats.org/markup-compatibility/2006">
          <mc:Choice Requires="x14">
            <control shapeId="13531" r:id="rId177" name="Check Box 219">
              <controlPr defaultSize="0" autoFill="0" autoLine="0" autoPict="0">
                <anchor moveWithCells="1">
                  <from>
                    <xdr:col>8</xdr:col>
                    <xdr:colOff>28575</xdr:colOff>
                    <xdr:row>40</xdr:row>
                    <xdr:rowOff>133350</xdr:rowOff>
                  </from>
                  <to>
                    <xdr:col>9</xdr:col>
                    <xdr:colOff>152400</xdr:colOff>
                    <xdr:row>42</xdr:row>
                    <xdr:rowOff>28575</xdr:rowOff>
                  </to>
                </anchor>
              </controlPr>
            </control>
          </mc:Choice>
        </mc:AlternateContent>
        <mc:AlternateContent xmlns:mc="http://schemas.openxmlformats.org/markup-compatibility/2006">
          <mc:Choice Requires="x14">
            <control shapeId="13532" r:id="rId178" name="Check Box 220">
              <controlPr defaultSize="0" autoFill="0" autoLine="0" autoPict="0">
                <anchor moveWithCells="1">
                  <from>
                    <xdr:col>8</xdr:col>
                    <xdr:colOff>28575</xdr:colOff>
                    <xdr:row>43</xdr:row>
                    <xdr:rowOff>123825</xdr:rowOff>
                  </from>
                  <to>
                    <xdr:col>9</xdr:col>
                    <xdr:colOff>142875</xdr:colOff>
                    <xdr:row>45</xdr:row>
                    <xdr:rowOff>9525</xdr:rowOff>
                  </to>
                </anchor>
              </controlPr>
            </control>
          </mc:Choice>
        </mc:AlternateContent>
        <mc:AlternateContent xmlns:mc="http://schemas.openxmlformats.org/markup-compatibility/2006">
          <mc:Choice Requires="x14">
            <control shapeId="13533" r:id="rId179" name="Check Box 221">
              <controlPr defaultSize="0" autoFill="0" autoLine="0" autoPict="0">
                <anchor moveWithCells="1">
                  <from>
                    <xdr:col>8</xdr:col>
                    <xdr:colOff>28575</xdr:colOff>
                    <xdr:row>44</xdr:row>
                    <xdr:rowOff>123825</xdr:rowOff>
                  </from>
                  <to>
                    <xdr:col>9</xdr:col>
                    <xdr:colOff>152400</xdr:colOff>
                    <xdr:row>46</xdr:row>
                    <xdr:rowOff>19050</xdr:rowOff>
                  </to>
                </anchor>
              </controlPr>
            </control>
          </mc:Choice>
        </mc:AlternateContent>
        <mc:AlternateContent xmlns:mc="http://schemas.openxmlformats.org/markup-compatibility/2006">
          <mc:Choice Requires="x14">
            <control shapeId="13534" r:id="rId180" name="Check Box 222">
              <controlPr defaultSize="0" autoFill="0" autoLine="0" autoPict="0">
                <anchor moveWithCells="1">
                  <from>
                    <xdr:col>8</xdr:col>
                    <xdr:colOff>28575</xdr:colOff>
                    <xdr:row>45</xdr:row>
                    <xdr:rowOff>123825</xdr:rowOff>
                  </from>
                  <to>
                    <xdr:col>9</xdr:col>
                    <xdr:colOff>152400</xdr:colOff>
                    <xdr:row>47</xdr:row>
                    <xdr:rowOff>19050</xdr:rowOff>
                  </to>
                </anchor>
              </controlPr>
            </control>
          </mc:Choice>
        </mc:AlternateContent>
        <mc:AlternateContent xmlns:mc="http://schemas.openxmlformats.org/markup-compatibility/2006">
          <mc:Choice Requires="x14">
            <control shapeId="13535" r:id="rId181" name="Check Box 223">
              <controlPr defaultSize="0" autoFill="0" autoLine="0" autoPict="0">
                <anchor moveWithCells="1">
                  <from>
                    <xdr:col>8</xdr:col>
                    <xdr:colOff>28575</xdr:colOff>
                    <xdr:row>43</xdr:row>
                    <xdr:rowOff>123825</xdr:rowOff>
                  </from>
                  <to>
                    <xdr:col>9</xdr:col>
                    <xdr:colOff>142875</xdr:colOff>
                    <xdr:row>45</xdr:row>
                    <xdr:rowOff>9525</xdr:rowOff>
                  </to>
                </anchor>
              </controlPr>
            </control>
          </mc:Choice>
        </mc:AlternateContent>
        <mc:AlternateContent xmlns:mc="http://schemas.openxmlformats.org/markup-compatibility/2006">
          <mc:Choice Requires="x14">
            <control shapeId="13536" r:id="rId182" name="Check Box 224">
              <controlPr defaultSize="0" autoFill="0" autoLine="0" autoPict="0">
                <anchor moveWithCells="1">
                  <from>
                    <xdr:col>8</xdr:col>
                    <xdr:colOff>28575</xdr:colOff>
                    <xdr:row>44</xdr:row>
                    <xdr:rowOff>123825</xdr:rowOff>
                  </from>
                  <to>
                    <xdr:col>9</xdr:col>
                    <xdr:colOff>152400</xdr:colOff>
                    <xdr:row>46</xdr:row>
                    <xdr:rowOff>19050</xdr:rowOff>
                  </to>
                </anchor>
              </controlPr>
            </control>
          </mc:Choice>
        </mc:AlternateContent>
        <mc:AlternateContent xmlns:mc="http://schemas.openxmlformats.org/markup-compatibility/2006">
          <mc:Choice Requires="x14">
            <control shapeId="13537" r:id="rId183" name="Check Box 225">
              <controlPr defaultSize="0" autoFill="0" autoLine="0" autoPict="0">
                <anchor moveWithCells="1">
                  <from>
                    <xdr:col>8</xdr:col>
                    <xdr:colOff>28575</xdr:colOff>
                    <xdr:row>45</xdr:row>
                    <xdr:rowOff>123825</xdr:rowOff>
                  </from>
                  <to>
                    <xdr:col>9</xdr:col>
                    <xdr:colOff>152400</xdr:colOff>
                    <xdr:row>47</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8">
    <tabColor theme="2"/>
  </sheetPr>
  <dimension ref="A1:AF50"/>
  <sheetViews>
    <sheetView showGridLines="0" view="pageLayout" topLeftCell="A3" zoomScale="85" zoomScaleNormal="85" zoomScalePageLayoutView="85" workbookViewId="0">
      <selection activeCell="U1" sqref="U1:W1048576"/>
    </sheetView>
  </sheetViews>
  <sheetFormatPr defaultColWidth="11.5703125" defaultRowHeight="15"/>
  <cols>
    <col min="1" max="2" width="6.5703125" customWidth="1"/>
    <col min="3" max="4" width="10.85546875" customWidth="1"/>
    <col min="5" max="5" width="4.5703125" customWidth="1"/>
    <col min="6" max="6" width="10.85546875" customWidth="1"/>
    <col min="7" max="7" width="11" customWidth="1"/>
    <col min="8" max="9" width="2.85546875" customWidth="1"/>
    <col min="10" max="20" width="6.5703125" customWidth="1"/>
    <col min="21" max="22" width="11.85546875" style="45" hidden="1" customWidth="1"/>
    <col min="23" max="23" width="7.5703125" style="45" hidden="1" customWidth="1"/>
  </cols>
  <sheetData>
    <row r="1" spans="1:32" s="3" customFormat="1" ht="19.149999999999999" customHeight="1">
      <c r="A1" s="47" t="s">
        <v>332</v>
      </c>
      <c r="B1" s="48"/>
      <c r="C1" s="48"/>
      <c r="D1" s="48"/>
      <c r="E1" s="48"/>
      <c r="F1" s="48"/>
      <c r="G1" s="48"/>
      <c r="H1" s="48"/>
      <c r="I1" s="48"/>
      <c r="J1" s="48"/>
      <c r="K1" s="48"/>
      <c r="L1" s="48"/>
      <c r="M1" s="48"/>
      <c r="N1" s="48"/>
      <c r="O1" s="48"/>
      <c r="P1" s="48"/>
      <c r="Q1" s="48"/>
      <c r="R1" s="48"/>
      <c r="S1" s="48"/>
      <c r="T1" s="48"/>
      <c r="U1" s="45"/>
      <c r="V1" s="45"/>
      <c r="X1"/>
      <c r="Y1"/>
      <c r="Z1"/>
      <c r="AA1"/>
      <c r="AB1"/>
      <c r="AC1"/>
      <c r="AD1"/>
      <c r="AE1"/>
      <c r="AF1"/>
    </row>
    <row r="2" spans="1:32" ht="15" customHeight="1">
      <c r="A2" s="30" t="s">
        <v>39</v>
      </c>
      <c r="B2" s="30"/>
      <c r="C2" s="30" t="s">
        <v>40</v>
      </c>
      <c r="D2" s="30"/>
      <c r="E2" s="30"/>
      <c r="F2" s="201" t="s">
        <v>41</v>
      </c>
      <c r="G2" s="201"/>
      <c r="H2" s="30"/>
      <c r="I2" s="30"/>
      <c r="J2" s="30" t="s">
        <v>333</v>
      </c>
      <c r="K2" s="30"/>
      <c r="L2" s="30"/>
      <c r="M2" s="30"/>
      <c r="N2" s="30"/>
      <c r="O2" s="30"/>
      <c r="P2" s="30"/>
      <c r="Q2" s="30"/>
      <c r="R2" s="30"/>
      <c r="S2" s="30"/>
      <c r="T2" s="30"/>
    </row>
    <row r="3" spans="1:32" ht="15" customHeight="1">
      <c r="A3" s="30"/>
      <c r="B3" s="30"/>
      <c r="C3" s="30"/>
      <c r="D3" s="30"/>
      <c r="E3" s="30"/>
      <c r="F3" s="31" t="s">
        <v>334</v>
      </c>
      <c r="G3" s="31" t="s">
        <v>44</v>
      </c>
      <c r="H3" s="58" t="s">
        <v>47</v>
      </c>
      <c r="I3" s="58" t="s">
        <v>46</v>
      </c>
      <c r="J3" s="30"/>
      <c r="K3" s="30"/>
      <c r="L3" s="30"/>
      <c r="M3" s="30"/>
      <c r="N3" s="30"/>
      <c r="O3" s="30"/>
      <c r="P3" s="30"/>
      <c r="Q3" s="30"/>
      <c r="R3" s="30"/>
      <c r="S3" s="30"/>
      <c r="T3" s="30"/>
    </row>
    <row r="4" spans="1:32" ht="11.85" customHeight="1">
      <c r="A4" s="248" t="s">
        <v>335</v>
      </c>
      <c r="B4" s="249"/>
      <c r="C4" s="234" t="s">
        <v>336</v>
      </c>
      <c r="D4" s="232"/>
      <c r="E4" s="233"/>
      <c r="F4" s="4"/>
      <c r="G4" s="4"/>
      <c r="H4" s="4"/>
      <c r="I4" s="49"/>
      <c r="J4" s="323" t="s">
        <v>260</v>
      </c>
      <c r="K4" s="324"/>
      <c r="L4" s="324"/>
      <c r="M4" s="324"/>
      <c r="N4" s="324"/>
      <c r="O4" s="324"/>
      <c r="P4" s="324"/>
      <c r="Q4" s="324"/>
      <c r="R4" s="324"/>
      <c r="S4" s="324"/>
      <c r="T4" s="324"/>
      <c r="W4" s="72" t="s">
        <v>48</v>
      </c>
    </row>
    <row r="5" spans="1:32" ht="11.85" customHeight="1">
      <c r="A5" s="248"/>
      <c r="B5" s="249"/>
      <c r="C5" s="211"/>
      <c r="D5" s="212"/>
      <c r="E5" s="213"/>
      <c r="F5" s="4"/>
      <c r="G5" s="4"/>
      <c r="H5" s="4"/>
      <c r="I5" s="49"/>
      <c r="J5" s="258" t="s">
        <v>337</v>
      </c>
      <c r="K5" s="259"/>
      <c r="L5" s="259"/>
      <c r="M5" s="259"/>
      <c r="N5" s="259"/>
      <c r="O5" s="259"/>
      <c r="P5" s="259"/>
      <c r="Q5" s="259"/>
      <c r="R5" s="259"/>
      <c r="S5" s="259"/>
      <c r="T5" s="259"/>
      <c r="U5" t="b">
        <v>0</v>
      </c>
      <c r="V5" t="b">
        <v>0</v>
      </c>
      <c r="W5" s="45">
        <f>IF(AND(U5=TRUE,V5=TRUE),0,1)</f>
        <v>1</v>
      </c>
    </row>
    <row r="6" spans="1:32" ht="11.85" customHeight="1">
      <c r="A6" s="248"/>
      <c r="B6" s="249"/>
      <c r="C6" s="211"/>
      <c r="D6" s="212"/>
      <c r="E6" s="213"/>
      <c r="F6" s="4"/>
      <c r="G6" s="4"/>
      <c r="H6" s="4"/>
      <c r="I6" s="49"/>
      <c r="J6" s="258" t="s">
        <v>338</v>
      </c>
      <c r="K6" s="259"/>
      <c r="L6" s="259"/>
      <c r="M6" s="259"/>
      <c r="N6" s="259"/>
      <c r="O6" s="259"/>
      <c r="P6" s="259"/>
      <c r="Q6" s="259"/>
      <c r="R6" s="259"/>
      <c r="S6" s="259"/>
      <c r="T6" s="259"/>
      <c r="U6" t="b">
        <v>0</v>
      </c>
      <c r="V6" t="b">
        <v>0</v>
      </c>
      <c r="W6" s="45">
        <f t="shared" ref="W6:W28" si="0">IF(AND(U6=TRUE,V6=TRUE),0,1)</f>
        <v>1</v>
      </c>
    </row>
    <row r="7" spans="1:32" ht="11.85" customHeight="1">
      <c r="A7" s="248"/>
      <c r="B7" s="249"/>
      <c r="C7" s="211"/>
      <c r="D7" s="212"/>
      <c r="E7" s="213"/>
      <c r="F7" s="4"/>
      <c r="G7" s="4"/>
      <c r="H7" s="4"/>
      <c r="I7" s="49"/>
      <c r="J7" s="258" t="s">
        <v>339</v>
      </c>
      <c r="K7" s="259"/>
      <c r="L7" s="259"/>
      <c r="M7" s="259"/>
      <c r="N7" s="259"/>
      <c r="O7" s="259"/>
      <c r="P7" s="259"/>
      <c r="Q7" s="259"/>
      <c r="R7" s="259"/>
      <c r="S7" s="259"/>
      <c r="T7" s="259"/>
      <c r="U7" t="b">
        <v>0</v>
      </c>
      <c r="V7" t="b">
        <v>0</v>
      </c>
      <c r="W7" s="45">
        <f t="shared" si="0"/>
        <v>1</v>
      </c>
    </row>
    <row r="8" spans="1:32" ht="35.85" customHeight="1">
      <c r="A8" s="248"/>
      <c r="B8" s="249"/>
      <c r="C8" s="211"/>
      <c r="D8" s="212"/>
      <c r="E8" s="213"/>
      <c r="F8" s="4"/>
      <c r="G8" s="4"/>
      <c r="H8" s="4"/>
      <c r="I8" s="49"/>
      <c r="J8" s="240" t="s">
        <v>340</v>
      </c>
      <c r="K8" s="241"/>
      <c r="L8" s="241"/>
      <c r="M8" s="241"/>
      <c r="N8" s="241"/>
      <c r="O8" s="241"/>
      <c r="P8" s="241"/>
      <c r="Q8" s="241"/>
      <c r="R8" s="241"/>
      <c r="S8" s="241"/>
      <c r="T8" s="241"/>
      <c r="U8" t="b">
        <v>0</v>
      </c>
      <c r="V8" t="b">
        <v>0</v>
      </c>
      <c r="W8" s="45">
        <f t="shared" si="0"/>
        <v>1</v>
      </c>
    </row>
    <row r="9" spans="1:32" ht="11.85" customHeight="1">
      <c r="A9" s="205" t="s">
        <v>341</v>
      </c>
      <c r="B9" s="205"/>
      <c r="C9" s="205" t="s">
        <v>342</v>
      </c>
      <c r="D9" s="205"/>
      <c r="E9" s="205"/>
      <c r="F9" s="24"/>
      <c r="G9" s="24"/>
      <c r="H9" s="8"/>
      <c r="I9" s="8"/>
      <c r="J9" s="315" t="s">
        <v>271</v>
      </c>
      <c r="K9" s="315"/>
      <c r="L9" s="315"/>
      <c r="M9" s="315"/>
      <c r="N9" s="315"/>
      <c r="O9" s="315"/>
      <c r="P9" s="315"/>
      <c r="Q9" s="315"/>
      <c r="R9" s="315"/>
      <c r="S9" s="315"/>
      <c r="T9" s="315"/>
      <c r="W9" s="45">
        <f t="shared" si="0"/>
        <v>1</v>
      </c>
    </row>
    <row r="10" spans="1:32" ht="11.85" customHeight="1">
      <c r="A10" s="206"/>
      <c r="B10" s="206"/>
      <c r="C10" s="206"/>
      <c r="D10" s="206"/>
      <c r="E10" s="206"/>
      <c r="F10" s="15"/>
      <c r="G10" s="15"/>
      <c r="H10" s="9"/>
      <c r="I10" s="9"/>
      <c r="J10" s="206" t="s">
        <v>343</v>
      </c>
      <c r="K10" s="206"/>
      <c r="L10" s="206"/>
      <c r="M10" s="206"/>
      <c r="N10" s="206"/>
      <c r="O10" s="206"/>
      <c r="P10" s="206"/>
      <c r="Q10" s="206"/>
      <c r="R10" s="206"/>
      <c r="S10" s="206"/>
      <c r="T10" s="206"/>
      <c r="U10" t="b">
        <v>0</v>
      </c>
      <c r="V10" t="b">
        <v>0</v>
      </c>
      <c r="W10" s="45">
        <f t="shared" si="0"/>
        <v>1</v>
      </c>
    </row>
    <row r="11" spans="1:32" ht="11.85" customHeight="1">
      <c r="A11" s="206"/>
      <c r="B11" s="206"/>
      <c r="C11" s="206"/>
      <c r="D11" s="206"/>
      <c r="E11" s="206"/>
      <c r="F11" s="15"/>
      <c r="G11" s="15"/>
      <c r="H11" s="9"/>
      <c r="I11" s="9"/>
      <c r="J11" s="206" t="s">
        <v>344</v>
      </c>
      <c r="K11" s="206"/>
      <c r="L11" s="206"/>
      <c r="M11" s="206"/>
      <c r="N11" s="206"/>
      <c r="O11" s="206"/>
      <c r="P11" s="206"/>
      <c r="Q11" s="206"/>
      <c r="R11" s="206"/>
      <c r="S11" s="206"/>
      <c r="T11" s="206"/>
      <c r="U11" t="b">
        <v>0</v>
      </c>
      <c r="V11" t="b">
        <v>0</v>
      </c>
      <c r="W11" s="45">
        <f t="shared" si="0"/>
        <v>1</v>
      </c>
    </row>
    <row r="12" spans="1:32" ht="11.85" customHeight="1">
      <c r="A12" s="206"/>
      <c r="B12" s="206"/>
      <c r="C12" s="206"/>
      <c r="D12" s="206"/>
      <c r="E12" s="206"/>
      <c r="F12" s="15"/>
      <c r="G12" s="15"/>
      <c r="H12" s="9"/>
      <c r="I12" s="9"/>
      <c r="J12" s="206" t="s">
        <v>345</v>
      </c>
      <c r="K12" s="206"/>
      <c r="L12" s="206"/>
      <c r="M12" s="206"/>
      <c r="N12" s="206"/>
      <c r="O12" s="206"/>
      <c r="P12" s="206"/>
      <c r="Q12" s="206"/>
      <c r="R12" s="206"/>
      <c r="S12" s="206"/>
      <c r="T12" s="206"/>
      <c r="U12" t="b">
        <v>0</v>
      </c>
      <c r="V12" t="b">
        <v>0</v>
      </c>
      <c r="W12" s="45">
        <f t="shared" si="0"/>
        <v>1</v>
      </c>
    </row>
    <row r="13" spans="1:32" ht="35.85" customHeight="1">
      <c r="A13" s="206"/>
      <c r="B13" s="206"/>
      <c r="C13" s="206"/>
      <c r="D13" s="206"/>
      <c r="E13" s="206"/>
      <c r="F13" s="15"/>
      <c r="G13" s="15"/>
      <c r="H13" s="9"/>
      <c r="I13" s="9"/>
      <c r="J13" s="207" t="s">
        <v>346</v>
      </c>
      <c r="K13" s="207"/>
      <c r="L13" s="207"/>
      <c r="M13" s="207"/>
      <c r="N13" s="207"/>
      <c r="O13" s="207"/>
      <c r="P13" s="207"/>
      <c r="Q13" s="207"/>
      <c r="R13" s="207"/>
      <c r="S13" s="207"/>
      <c r="T13" s="207"/>
      <c r="U13" t="b">
        <v>0</v>
      </c>
      <c r="V13" t="b">
        <v>0</v>
      </c>
      <c r="W13" s="45">
        <f t="shared" si="0"/>
        <v>1</v>
      </c>
    </row>
    <row r="14" spans="1:32" ht="11.85" customHeight="1">
      <c r="A14" s="210" t="s">
        <v>347</v>
      </c>
      <c r="B14" s="327"/>
      <c r="C14" s="327" t="s">
        <v>348</v>
      </c>
      <c r="D14" s="327"/>
      <c r="E14" s="208"/>
      <c r="F14" s="17"/>
      <c r="G14" s="17"/>
      <c r="H14" s="11"/>
      <c r="I14" s="11"/>
      <c r="J14" s="325" t="s">
        <v>271</v>
      </c>
      <c r="K14" s="326"/>
      <c r="L14" s="326"/>
      <c r="M14" s="326"/>
      <c r="N14" s="326"/>
      <c r="O14" s="326"/>
      <c r="P14" s="326"/>
      <c r="Q14" s="326"/>
      <c r="R14" s="326"/>
      <c r="S14" s="326"/>
      <c r="T14" s="326"/>
      <c r="W14" s="45">
        <f t="shared" si="0"/>
        <v>1</v>
      </c>
    </row>
    <row r="15" spans="1:32" ht="11.85" customHeight="1">
      <c r="A15" s="213"/>
      <c r="B15" s="314"/>
      <c r="C15" s="314"/>
      <c r="D15" s="314"/>
      <c r="E15" s="211"/>
      <c r="F15" s="18"/>
      <c r="G15" s="18"/>
      <c r="H15" s="5"/>
      <c r="I15" s="51"/>
      <c r="J15" s="258" t="s">
        <v>349</v>
      </c>
      <c r="K15" s="259"/>
      <c r="L15" s="259"/>
      <c r="M15" s="259"/>
      <c r="N15" s="259"/>
      <c r="O15" s="259"/>
      <c r="P15" s="259"/>
      <c r="Q15" s="259"/>
      <c r="R15" s="259"/>
      <c r="S15" s="259"/>
      <c r="T15" s="259"/>
      <c r="U15" t="b">
        <v>0</v>
      </c>
      <c r="V15" t="b">
        <v>0</v>
      </c>
      <c r="W15" s="45">
        <f t="shared" si="0"/>
        <v>1</v>
      </c>
    </row>
    <row r="16" spans="1:32" ht="11.85" customHeight="1">
      <c r="A16" s="213"/>
      <c r="B16" s="314"/>
      <c r="C16" s="314"/>
      <c r="D16" s="314"/>
      <c r="E16" s="211"/>
      <c r="F16" s="18"/>
      <c r="G16" s="18"/>
      <c r="H16" s="5"/>
      <c r="I16" s="51"/>
      <c r="J16" s="258" t="s">
        <v>350</v>
      </c>
      <c r="K16" s="259"/>
      <c r="L16" s="259"/>
      <c r="M16" s="259"/>
      <c r="N16" s="259"/>
      <c r="O16" s="259"/>
      <c r="P16" s="259"/>
      <c r="Q16" s="259"/>
      <c r="R16" s="259"/>
      <c r="S16" s="259"/>
      <c r="T16" s="259"/>
      <c r="U16" t="b">
        <v>0</v>
      </c>
      <c r="V16" t="b">
        <v>0</v>
      </c>
      <c r="W16" s="45">
        <f t="shared" si="0"/>
        <v>1</v>
      </c>
    </row>
    <row r="17" spans="1:23" ht="23.85" customHeight="1">
      <c r="A17" s="213"/>
      <c r="B17" s="314"/>
      <c r="C17" s="314"/>
      <c r="D17" s="314"/>
      <c r="E17" s="211"/>
      <c r="F17" s="18"/>
      <c r="G17" s="18"/>
      <c r="H17" s="5"/>
      <c r="I17" s="51"/>
      <c r="J17" s="258" t="s">
        <v>351</v>
      </c>
      <c r="K17" s="259"/>
      <c r="L17" s="259"/>
      <c r="M17" s="259"/>
      <c r="N17" s="259"/>
      <c r="O17" s="259"/>
      <c r="P17" s="259"/>
      <c r="Q17" s="259"/>
      <c r="R17" s="259"/>
      <c r="S17" s="259"/>
      <c r="T17" s="259"/>
      <c r="U17" t="b">
        <v>0</v>
      </c>
      <c r="V17" t="b">
        <v>0</v>
      </c>
      <c r="W17" s="45">
        <f t="shared" si="0"/>
        <v>1</v>
      </c>
    </row>
    <row r="18" spans="1:23" ht="35.85" customHeight="1">
      <c r="A18" s="213"/>
      <c r="B18" s="314"/>
      <c r="C18" s="314"/>
      <c r="D18" s="314"/>
      <c r="E18" s="211"/>
      <c r="F18" s="25"/>
      <c r="G18" s="25"/>
      <c r="H18" s="26"/>
      <c r="I18" s="49"/>
      <c r="J18" s="240" t="s">
        <v>352</v>
      </c>
      <c r="K18" s="241"/>
      <c r="L18" s="241"/>
      <c r="M18" s="241"/>
      <c r="N18" s="241"/>
      <c r="O18" s="241"/>
      <c r="P18" s="241"/>
      <c r="Q18" s="241"/>
      <c r="R18" s="241"/>
      <c r="S18" s="241"/>
      <c r="T18" s="241"/>
      <c r="U18" t="b">
        <v>0</v>
      </c>
      <c r="V18" t="b">
        <v>0</v>
      </c>
      <c r="W18" s="45">
        <f t="shared" si="0"/>
        <v>1</v>
      </c>
    </row>
    <row r="19" spans="1:23" ht="11.85" customHeight="1">
      <c r="A19" s="205" t="s">
        <v>353</v>
      </c>
      <c r="B19" s="205"/>
      <c r="C19" s="205" t="s">
        <v>354</v>
      </c>
      <c r="D19" s="205"/>
      <c r="E19" s="205"/>
      <c r="F19" s="14"/>
      <c r="G19" s="14"/>
      <c r="H19" s="8"/>
      <c r="I19" s="8"/>
      <c r="J19" s="315" t="s">
        <v>271</v>
      </c>
      <c r="K19" s="315"/>
      <c r="L19" s="315"/>
      <c r="M19" s="315"/>
      <c r="N19" s="315"/>
      <c r="O19" s="315"/>
      <c r="P19" s="315"/>
      <c r="Q19" s="315"/>
      <c r="R19" s="315"/>
      <c r="S19" s="315"/>
      <c r="T19" s="315"/>
      <c r="W19" s="45">
        <f t="shared" si="0"/>
        <v>1</v>
      </c>
    </row>
    <row r="20" spans="1:23" ht="11.85" customHeight="1">
      <c r="A20" s="206"/>
      <c r="B20" s="206"/>
      <c r="C20" s="206"/>
      <c r="D20" s="206"/>
      <c r="E20" s="206"/>
      <c r="F20" s="44"/>
      <c r="G20" s="44"/>
      <c r="H20" s="9"/>
      <c r="I20" s="9"/>
      <c r="J20" s="206" t="s">
        <v>355</v>
      </c>
      <c r="K20" s="206"/>
      <c r="L20" s="206"/>
      <c r="M20" s="206"/>
      <c r="N20" s="206"/>
      <c r="O20" s="206"/>
      <c r="P20" s="206"/>
      <c r="Q20" s="206"/>
      <c r="R20" s="206"/>
      <c r="S20" s="206"/>
      <c r="T20" s="206"/>
      <c r="U20" t="b">
        <v>0</v>
      </c>
      <c r="V20" t="b">
        <v>0</v>
      </c>
      <c r="W20" s="45">
        <f t="shared" si="0"/>
        <v>1</v>
      </c>
    </row>
    <row r="21" spans="1:23" ht="11.85" customHeight="1">
      <c r="A21" s="206"/>
      <c r="B21" s="206"/>
      <c r="C21" s="206"/>
      <c r="D21" s="206"/>
      <c r="E21" s="206"/>
      <c r="F21" s="44"/>
      <c r="G21" s="44"/>
      <c r="H21" s="9"/>
      <c r="I21" s="9"/>
      <c r="J21" s="206" t="s">
        <v>356</v>
      </c>
      <c r="K21" s="206"/>
      <c r="L21" s="206"/>
      <c r="M21" s="206"/>
      <c r="N21" s="206"/>
      <c r="O21" s="206"/>
      <c r="P21" s="206"/>
      <c r="Q21" s="206"/>
      <c r="R21" s="206"/>
      <c r="S21" s="206"/>
      <c r="T21" s="206"/>
      <c r="U21" t="b">
        <v>0</v>
      </c>
      <c r="V21" t="b">
        <v>0</v>
      </c>
      <c r="W21" s="45">
        <f t="shared" si="0"/>
        <v>1</v>
      </c>
    </row>
    <row r="22" spans="1:23" ht="11.85" customHeight="1">
      <c r="A22" s="206"/>
      <c r="B22" s="206"/>
      <c r="C22" s="206"/>
      <c r="D22" s="206"/>
      <c r="E22" s="206"/>
      <c r="F22" s="44"/>
      <c r="G22" s="44"/>
      <c r="H22" s="9"/>
      <c r="I22" s="9"/>
      <c r="J22" s="206" t="s">
        <v>357</v>
      </c>
      <c r="K22" s="206"/>
      <c r="L22" s="206"/>
      <c r="M22" s="206"/>
      <c r="N22" s="206"/>
      <c r="O22" s="206"/>
      <c r="P22" s="206"/>
      <c r="Q22" s="206"/>
      <c r="R22" s="206"/>
      <c r="S22" s="206"/>
      <c r="T22" s="206"/>
      <c r="U22" t="b">
        <v>0</v>
      </c>
      <c r="V22" t="b">
        <v>0</v>
      </c>
      <c r="W22" s="45">
        <f t="shared" si="0"/>
        <v>1</v>
      </c>
    </row>
    <row r="23" spans="1:23" ht="23.85" customHeight="1">
      <c r="A23" s="145"/>
      <c r="B23" s="145"/>
      <c r="C23" s="145"/>
      <c r="D23" s="145"/>
      <c r="E23" s="145"/>
      <c r="F23" s="44"/>
      <c r="G23" s="44"/>
      <c r="H23" s="9"/>
      <c r="I23" s="9"/>
      <c r="J23" s="207" t="s">
        <v>358</v>
      </c>
      <c r="K23" s="207"/>
      <c r="L23" s="207"/>
      <c r="M23" s="207"/>
      <c r="N23" s="207"/>
      <c r="O23" s="207"/>
      <c r="P23" s="207"/>
      <c r="Q23" s="207"/>
      <c r="R23" s="207"/>
      <c r="S23" s="207"/>
      <c r="T23" s="207"/>
      <c r="U23" t="b">
        <v>0</v>
      </c>
      <c r="V23" t="b">
        <v>0</v>
      </c>
      <c r="W23" s="45">
        <f t="shared" si="0"/>
        <v>1</v>
      </c>
    </row>
    <row r="24" spans="1:23" ht="11.85" customHeight="1">
      <c r="A24" s="246" t="s">
        <v>359</v>
      </c>
      <c r="B24" s="247"/>
      <c r="C24" s="247" t="s">
        <v>360</v>
      </c>
      <c r="D24" s="247"/>
      <c r="E24" s="247"/>
      <c r="F24" s="17"/>
      <c r="G24" s="17"/>
      <c r="H24" s="11"/>
      <c r="I24" s="11"/>
      <c r="J24" s="325" t="s">
        <v>271</v>
      </c>
      <c r="K24" s="326"/>
      <c r="L24" s="326"/>
      <c r="M24" s="326"/>
      <c r="N24" s="326"/>
      <c r="O24" s="326"/>
      <c r="P24" s="326"/>
      <c r="Q24" s="326"/>
      <c r="R24" s="326"/>
      <c r="S24" s="326"/>
      <c r="T24" s="326"/>
      <c r="W24" s="45">
        <f t="shared" si="0"/>
        <v>1</v>
      </c>
    </row>
    <row r="25" spans="1:23" ht="11.85" customHeight="1">
      <c r="A25" s="248"/>
      <c r="B25" s="249"/>
      <c r="C25" s="249"/>
      <c r="D25" s="249"/>
      <c r="E25" s="249"/>
      <c r="F25" s="18"/>
      <c r="G25" s="18"/>
      <c r="H25" s="5"/>
      <c r="I25" s="51"/>
      <c r="J25" s="258" t="s">
        <v>361</v>
      </c>
      <c r="K25" s="259"/>
      <c r="L25" s="259"/>
      <c r="M25" s="259"/>
      <c r="N25" s="259"/>
      <c r="O25" s="259"/>
      <c r="P25" s="259"/>
      <c r="Q25" s="259"/>
      <c r="R25" s="259"/>
      <c r="S25" s="259"/>
      <c r="T25" s="259"/>
      <c r="U25" t="b">
        <v>0</v>
      </c>
      <c r="V25" t="b">
        <v>0</v>
      </c>
      <c r="W25" s="45">
        <f t="shared" si="0"/>
        <v>1</v>
      </c>
    </row>
    <row r="26" spans="1:23" ht="11.85" customHeight="1">
      <c r="A26" s="248"/>
      <c r="B26" s="249"/>
      <c r="C26" s="249"/>
      <c r="D26" s="249"/>
      <c r="E26" s="249"/>
      <c r="F26" s="18"/>
      <c r="G26" s="18"/>
      <c r="H26" s="5"/>
      <c r="I26" s="51"/>
      <c r="J26" s="258" t="s">
        <v>362</v>
      </c>
      <c r="K26" s="259"/>
      <c r="L26" s="259"/>
      <c r="M26" s="259"/>
      <c r="N26" s="259"/>
      <c r="O26" s="259"/>
      <c r="P26" s="259"/>
      <c r="Q26" s="259"/>
      <c r="R26" s="259"/>
      <c r="S26" s="259"/>
      <c r="T26" s="259"/>
      <c r="U26" t="b">
        <v>0</v>
      </c>
      <c r="V26" t="b">
        <v>0</v>
      </c>
      <c r="W26" s="45">
        <f t="shared" si="0"/>
        <v>1</v>
      </c>
    </row>
    <row r="27" spans="1:23" ht="11.85" customHeight="1">
      <c r="A27" s="248"/>
      <c r="B27" s="249"/>
      <c r="C27" s="249"/>
      <c r="D27" s="249"/>
      <c r="E27" s="249"/>
      <c r="F27" s="18"/>
      <c r="G27" s="18"/>
      <c r="H27" s="5"/>
      <c r="I27" s="51"/>
      <c r="J27" s="258" t="s">
        <v>363</v>
      </c>
      <c r="K27" s="259"/>
      <c r="L27" s="259"/>
      <c r="M27" s="259"/>
      <c r="N27" s="259"/>
      <c r="O27" s="259"/>
      <c r="P27" s="259"/>
      <c r="Q27" s="259"/>
      <c r="R27" s="259"/>
      <c r="S27" s="259"/>
      <c r="T27" s="259"/>
      <c r="U27" t="b">
        <v>0</v>
      </c>
      <c r="V27" t="b">
        <v>0</v>
      </c>
      <c r="W27" s="45">
        <f t="shared" si="0"/>
        <v>1</v>
      </c>
    </row>
    <row r="28" spans="1:23" ht="23.85" customHeight="1">
      <c r="A28" s="233"/>
      <c r="B28" s="250"/>
      <c r="C28" s="250"/>
      <c r="D28" s="250"/>
      <c r="E28" s="250"/>
      <c r="F28" s="21"/>
      <c r="G28" s="21"/>
      <c r="H28" s="22"/>
      <c r="I28" s="51"/>
      <c r="J28" s="234" t="s">
        <v>364</v>
      </c>
      <c r="K28" s="232"/>
      <c r="L28" s="232"/>
      <c r="M28" s="232"/>
      <c r="N28" s="232"/>
      <c r="O28" s="232"/>
      <c r="P28" s="232"/>
      <c r="Q28" s="232"/>
      <c r="R28" s="232"/>
      <c r="S28" s="232"/>
      <c r="T28" s="232"/>
      <c r="U28" t="b">
        <v>0</v>
      </c>
      <c r="V28" t="b">
        <v>0</v>
      </c>
      <c r="W28" s="45">
        <f t="shared" si="0"/>
        <v>1</v>
      </c>
    </row>
    <row r="29" spans="1:23" ht="11.85" customHeight="1"/>
    <row r="30" spans="1:23" ht="12" customHeight="1"/>
    <row r="31" spans="1:23" ht="12" customHeight="1"/>
    <row r="32" spans="1:23" ht="12" customHeight="1"/>
    <row r="33" spans="1:32" ht="12" customHeight="1"/>
    <row r="34" spans="1:32" ht="12" customHeight="1"/>
    <row r="35" spans="1:32" ht="12" customHeight="1"/>
    <row r="36" spans="1:32" ht="12" customHeight="1"/>
    <row r="37" spans="1:32" ht="12" customHeight="1"/>
    <row r="38" spans="1:32" ht="12" customHeight="1"/>
    <row r="39" spans="1:32" ht="12" customHeight="1"/>
    <row r="40" spans="1:32" ht="12.2" customHeight="1"/>
    <row r="41" spans="1:32" ht="12.2" customHeight="1"/>
    <row r="42" spans="1:32" s="1" customFormat="1" ht="12.2" customHeight="1">
      <c r="A42"/>
      <c r="B42"/>
      <c r="C42"/>
      <c r="D42"/>
      <c r="E42"/>
      <c r="F42"/>
      <c r="G42"/>
      <c r="H42"/>
      <c r="I42"/>
      <c r="J42"/>
      <c r="K42"/>
      <c r="L42"/>
      <c r="M42"/>
      <c r="N42"/>
      <c r="O42"/>
      <c r="P42"/>
      <c r="Q42"/>
      <c r="R42"/>
      <c r="S42"/>
      <c r="T42"/>
      <c r="U42" s="45"/>
      <c r="V42" s="45"/>
      <c r="W42" s="45"/>
      <c r="X42"/>
      <c r="Y42"/>
      <c r="Z42"/>
      <c r="AA42"/>
      <c r="AB42"/>
      <c r="AC42"/>
      <c r="AD42"/>
      <c r="AE42"/>
      <c r="AF42"/>
    </row>
    <row r="43" spans="1:32" s="1" customFormat="1" ht="12.2" customHeight="1">
      <c r="A43"/>
      <c r="B43"/>
      <c r="C43"/>
      <c r="D43"/>
      <c r="E43"/>
      <c r="F43"/>
      <c r="G43"/>
      <c r="H43"/>
      <c r="I43"/>
      <c r="J43"/>
      <c r="K43"/>
      <c r="L43"/>
      <c r="M43"/>
      <c r="N43"/>
      <c r="O43"/>
      <c r="P43"/>
      <c r="Q43"/>
      <c r="R43"/>
      <c r="S43"/>
      <c r="T43"/>
      <c r="U43" s="45"/>
      <c r="V43" s="62"/>
      <c r="W43" s="45"/>
    </row>
    <row r="44" spans="1:32" s="1" customFormat="1" ht="12.2" customHeight="1">
      <c r="A44"/>
      <c r="B44"/>
      <c r="C44"/>
      <c r="D44"/>
      <c r="E44"/>
      <c r="F44"/>
      <c r="G44"/>
      <c r="H44"/>
      <c r="I44"/>
      <c r="J44"/>
      <c r="K44"/>
      <c r="L44"/>
      <c r="M44"/>
      <c r="N44"/>
      <c r="O44"/>
      <c r="P44"/>
      <c r="Q44"/>
      <c r="R44"/>
      <c r="S44"/>
      <c r="T44"/>
      <c r="U44" s="45"/>
      <c r="V44" s="62"/>
      <c r="W44" s="45"/>
    </row>
    <row r="45" spans="1:32" s="1" customFormat="1" ht="12.2" customHeight="1">
      <c r="A45"/>
      <c r="B45"/>
      <c r="C45"/>
      <c r="D45"/>
      <c r="E45"/>
      <c r="F45"/>
      <c r="G45"/>
      <c r="H45"/>
      <c r="I45"/>
      <c r="J45"/>
      <c r="K45"/>
      <c r="L45"/>
      <c r="M45"/>
      <c r="N45"/>
      <c r="O45"/>
      <c r="P45"/>
      <c r="Q45"/>
      <c r="R45"/>
      <c r="S45"/>
      <c r="T45"/>
      <c r="U45" s="45"/>
      <c r="V45" s="62"/>
      <c r="W45" s="45"/>
    </row>
    <row r="46" spans="1:32" s="1" customFormat="1" ht="15.95" customHeight="1">
      <c r="A46"/>
      <c r="B46"/>
      <c r="C46"/>
      <c r="D46"/>
      <c r="E46"/>
      <c r="F46"/>
      <c r="G46"/>
      <c r="H46"/>
      <c r="I46"/>
      <c r="J46"/>
      <c r="K46"/>
      <c r="L46"/>
      <c r="M46"/>
      <c r="N46"/>
      <c r="O46"/>
      <c r="P46"/>
      <c r="Q46"/>
      <c r="R46"/>
      <c r="S46"/>
      <c r="T46"/>
      <c r="U46" s="45"/>
      <c r="V46" s="62"/>
      <c r="W46" s="45"/>
    </row>
    <row r="47" spans="1:32" s="1" customFormat="1" ht="15.95" customHeight="1">
      <c r="A47"/>
      <c r="B47"/>
      <c r="C47"/>
      <c r="D47"/>
      <c r="E47"/>
      <c r="F47"/>
      <c r="G47"/>
      <c r="H47"/>
      <c r="I47"/>
      <c r="J47"/>
      <c r="K47"/>
      <c r="L47"/>
      <c r="M47"/>
      <c r="N47"/>
      <c r="O47"/>
      <c r="P47"/>
      <c r="Q47"/>
      <c r="R47"/>
      <c r="S47"/>
      <c r="T47"/>
      <c r="U47" s="45"/>
      <c r="V47" s="62"/>
      <c r="W47" s="45"/>
    </row>
    <row r="48" spans="1:32" s="1" customFormat="1" ht="15.95" customHeight="1">
      <c r="A48"/>
      <c r="B48"/>
      <c r="C48"/>
      <c r="D48"/>
      <c r="E48"/>
      <c r="F48"/>
      <c r="G48"/>
      <c r="H48"/>
      <c r="I48"/>
      <c r="J48"/>
      <c r="K48"/>
      <c r="L48"/>
      <c r="M48"/>
      <c r="N48"/>
      <c r="O48"/>
      <c r="P48"/>
      <c r="Q48"/>
      <c r="R48"/>
      <c r="S48"/>
      <c r="T48"/>
      <c r="U48" s="45"/>
      <c r="V48" s="62"/>
      <c r="W48" s="45"/>
    </row>
    <row r="49" spans="1:23" s="1" customFormat="1" ht="15.95" customHeight="1">
      <c r="A49"/>
      <c r="B49"/>
      <c r="C49"/>
      <c r="D49"/>
      <c r="E49"/>
      <c r="F49"/>
      <c r="G49"/>
      <c r="H49"/>
      <c r="I49"/>
      <c r="J49"/>
      <c r="K49"/>
      <c r="L49"/>
      <c r="M49"/>
      <c r="N49"/>
      <c r="O49"/>
      <c r="P49"/>
      <c r="Q49"/>
      <c r="R49"/>
      <c r="S49"/>
      <c r="T49"/>
      <c r="U49" s="45"/>
      <c r="V49" s="62"/>
      <c r="W49" s="45"/>
    </row>
    <row r="50" spans="1:23" s="1" customFormat="1" ht="15.95" customHeight="1">
      <c r="A50"/>
      <c r="B50"/>
      <c r="C50"/>
      <c r="D50"/>
      <c r="E50"/>
      <c r="F50"/>
      <c r="G50"/>
      <c r="H50"/>
      <c r="I50"/>
      <c r="J50"/>
      <c r="K50"/>
      <c r="L50"/>
      <c r="M50"/>
      <c r="N50"/>
      <c r="O50"/>
      <c r="P50"/>
      <c r="Q50"/>
      <c r="R50"/>
      <c r="S50"/>
      <c r="T50"/>
      <c r="U50" s="45"/>
      <c r="V50" s="62"/>
      <c r="W50" s="45"/>
    </row>
  </sheetData>
  <mergeCells count="36">
    <mergeCell ref="J23:T23"/>
    <mergeCell ref="J15:T15"/>
    <mergeCell ref="J16:T16"/>
    <mergeCell ref="J17:T17"/>
    <mergeCell ref="J18:T18"/>
    <mergeCell ref="J9:T9"/>
    <mergeCell ref="J10:T10"/>
    <mergeCell ref="J11:T11"/>
    <mergeCell ref="J12:T12"/>
    <mergeCell ref="J13:T13"/>
    <mergeCell ref="J24:T24"/>
    <mergeCell ref="A14:B18"/>
    <mergeCell ref="C14:E18"/>
    <mergeCell ref="J14:T14"/>
    <mergeCell ref="A24:B28"/>
    <mergeCell ref="C24:E28"/>
    <mergeCell ref="A19:B22"/>
    <mergeCell ref="C19:E22"/>
    <mergeCell ref="J25:T25"/>
    <mergeCell ref="J26:T26"/>
    <mergeCell ref="J27:T27"/>
    <mergeCell ref="J28:T28"/>
    <mergeCell ref="J19:T19"/>
    <mergeCell ref="J20:T20"/>
    <mergeCell ref="J21:T21"/>
    <mergeCell ref="J22:T22"/>
    <mergeCell ref="F2:G2"/>
    <mergeCell ref="A4:B8"/>
    <mergeCell ref="C4:E8"/>
    <mergeCell ref="A9:B13"/>
    <mergeCell ref="C9:E13"/>
    <mergeCell ref="J4:T4"/>
    <mergeCell ref="J5:T5"/>
    <mergeCell ref="J6:T6"/>
    <mergeCell ref="J7:T7"/>
    <mergeCell ref="J8:T8"/>
  </mergeCells>
  <conditionalFormatting sqref="H5:I28">
    <cfRule type="expression" dxfId="3" priority="1">
      <formula>IF($W5=0,TRUE,FALSE)</formula>
    </cfRule>
    <cfRule type="expression" dxfId="2" priority="3">
      <formula>IF($W5=0,TRUE,FALSE)</formula>
    </cfRule>
  </conditionalFormatting>
  <conditionalFormatting sqref="H5:I5">
    <cfRule type="expression" dxfId="1" priority="2">
      <formula>IF($W5=0,TRUE,FALSE)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7</xdr:col>
                    <xdr:colOff>28575</xdr:colOff>
                    <xdr:row>3</xdr:row>
                    <xdr:rowOff>104775</xdr:rowOff>
                  </from>
                  <to>
                    <xdr:col>8</xdr:col>
                    <xdr:colOff>152400</xdr:colOff>
                    <xdr:row>5</xdr:row>
                    <xdr:rowOff>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7</xdr:col>
                    <xdr:colOff>28575</xdr:colOff>
                    <xdr:row>4</xdr:row>
                    <xdr:rowOff>104775</xdr:rowOff>
                  </from>
                  <to>
                    <xdr:col>8</xdr:col>
                    <xdr:colOff>152400</xdr:colOff>
                    <xdr:row>6</xdr:row>
                    <xdr:rowOff>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7</xdr:col>
                    <xdr:colOff>28575</xdr:colOff>
                    <xdr:row>5</xdr:row>
                    <xdr:rowOff>95250</xdr:rowOff>
                  </from>
                  <to>
                    <xdr:col>8</xdr:col>
                    <xdr:colOff>152400</xdr:colOff>
                    <xdr:row>7</xdr:row>
                    <xdr:rowOff>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7</xdr:col>
                    <xdr:colOff>28575</xdr:colOff>
                    <xdr:row>6</xdr:row>
                    <xdr:rowOff>114300</xdr:rowOff>
                  </from>
                  <to>
                    <xdr:col>8</xdr:col>
                    <xdr:colOff>152400</xdr:colOff>
                    <xdr:row>7</xdr:row>
                    <xdr:rowOff>152400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7</xdr:col>
                    <xdr:colOff>28575</xdr:colOff>
                    <xdr:row>13</xdr:row>
                    <xdr:rowOff>114300</xdr:rowOff>
                  </from>
                  <to>
                    <xdr:col>8</xdr:col>
                    <xdr:colOff>152400</xdr:colOff>
                    <xdr:row>15</xdr:row>
                    <xdr:rowOff>9525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7</xdr:col>
                    <xdr:colOff>28575</xdr:colOff>
                    <xdr:row>14</xdr:row>
                    <xdr:rowOff>123825</xdr:rowOff>
                  </from>
                  <to>
                    <xdr:col>8</xdr:col>
                    <xdr:colOff>152400</xdr:colOff>
                    <xdr:row>16</xdr:row>
                    <xdr:rowOff>19050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7</xdr:col>
                    <xdr:colOff>28575</xdr:colOff>
                    <xdr:row>15</xdr:row>
                    <xdr:rowOff>133350</xdr:rowOff>
                  </from>
                  <to>
                    <xdr:col>8</xdr:col>
                    <xdr:colOff>152400</xdr:colOff>
                    <xdr:row>16</xdr:row>
                    <xdr:rowOff>171450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7</xdr:col>
                    <xdr:colOff>28575</xdr:colOff>
                    <xdr:row>16</xdr:row>
                    <xdr:rowOff>266700</xdr:rowOff>
                  </from>
                  <to>
                    <xdr:col>8</xdr:col>
                    <xdr:colOff>161925</xdr:colOff>
                    <xdr:row>17</xdr:row>
                    <xdr:rowOff>152400</xdr:rowOff>
                  </to>
                </anchor>
              </controlPr>
            </control>
          </mc:Choice>
        </mc:AlternateContent>
        <mc:AlternateContent xmlns:mc="http://schemas.openxmlformats.org/markup-compatibility/2006">
          <mc:Choice Requires="x14">
            <control shapeId="14346" r:id="rId12" name="Check Box 10">
              <controlPr defaultSize="0" autoFill="0" autoLine="0" autoPict="0">
                <anchor moveWithCells="1">
                  <from>
                    <xdr:col>7</xdr:col>
                    <xdr:colOff>28575</xdr:colOff>
                    <xdr:row>18</xdr:row>
                    <xdr:rowOff>114300</xdr:rowOff>
                  </from>
                  <to>
                    <xdr:col>8</xdr:col>
                    <xdr:colOff>152400</xdr:colOff>
                    <xdr:row>20</xdr:row>
                    <xdr:rowOff>9525</xdr:rowOff>
                  </to>
                </anchor>
              </controlPr>
            </control>
          </mc:Choice>
        </mc:AlternateContent>
        <mc:AlternateContent xmlns:mc="http://schemas.openxmlformats.org/markup-compatibility/2006">
          <mc:Choice Requires="x14">
            <control shapeId="14347" r:id="rId13" name="Check Box 11">
              <controlPr defaultSize="0" autoFill="0" autoLine="0" autoPict="0">
                <anchor moveWithCells="1">
                  <from>
                    <xdr:col>7</xdr:col>
                    <xdr:colOff>28575</xdr:colOff>
                    <xdr:row>19</xdr:row>
                    <xdr:rowOff>123825</xdr:rowOff>
                  </from>
                  <to>
                    <xdr:col>8</xdr:col>
                    <xdr:colOff>152400</xdr:colOff>
                    <xdr:row>21</xdr:row>
                    <xdr:rowOff>19050</xdr:rowOff>
                  </to>
                </anchor>
              </controlPr>
            </control>
          </mc:Choice>
        </mc:AlternateContent>
        <mc:AlternateContent xmlns:mc="http://schemas.openxmlformats.org/markup-compatibility/2006">
          <mc:Choice Requires="x14">
            <control shapeId="14348" r:id="rId14" name="Check Box 12">
              <controlPr defaultSize="0" autoFill="0" autoLine="0" autoPict="0">
                <anchor moveWithCells="1">
                  <from>
                    <xdr:col>7</xdr:col>
                    <xdr:colOff>28575</xdr:colOff>
                    <xdr:row>20</xdr:row>
                    <xdr:rowOff>114300</xdr:rowOff>
                  </from>
                  <to>
                    <xdr:col>8</xdr:col>
                    <xdr:colOff>152400</xdr:colOff>
                    <xdr:row>22</xdr:row>
                    <xdr:rowOff>9525</xdr:rowOff>
                  </to>
                </anchor>
              </controlPr>
            </control>
          </mc:Choice>
        </mc:AlternateContent>
        <mc:AlternateContent xmlns:mc="http://schemas.openxmlformats.org/markup-compatibility/2006">
          <mc:Choice Requires="x14">
            <control shapeId="14357" r:id="rId15" name="Check Box 21">
              <controlPr defaultSize="0" autoFill="0" autoLine="0" autoPict="0">
                <anchor moveWithCells="1">
                  <from>
                    <xdr:col>7</xdr:col>
                    <xdr:colOff>28575</xdr:colOff>
                    <xdr:row>8</xdr:row>
                    <xdr:rowOff>104775</xdr:rowOff>
                  </from>
                  <to>
                    <xdr:col>8</xdr:col>
                    <xdr:colOff>152400</xdr:colOff>
                    <xdr:row>10</xdr:row>
                    <xdr:rowOff>0</xdr:rowOff>
                  </to>
                </anchor>
              </controlPr>
            </control>
          </mc:Choice>
        </mc:AlternateContent>
        <mc:AlternateContent xmlns:mc="http://schemas.openxmlformats.org/markup-compatibility/2006">
          <mc:Choice Requires="x14">
            <control shapeId="14358" r:id="rId16" name="Check Box 22">
              <controlPr defaultSize="0" autoFill="0" autoLine="0" autoPict="0">
                <anchor moveWithCells="1">
                  <from>
                    <xdr:col>7</xdr:col>
                    <xdr:colOff>28575</xdr:colOff>
                    <xdr:row>9</xdr:row>
                    <xdr:rowOff>114300</xdr:rowOff>
                  </from>
                  <to>
                    <xdr:col>8</xdr:col>
                    <xdr:colOff>152400</xdr:colOff>
                    <xdr:row>11</xdr:row>
                    <xdr:rowOff>9525</xdr:rowOff>
                  </to>
                </anchor>
              </controlPr>
            </control>
          </mc:Choice>
        </mc:AlternateContent>
        <mc:AlternateContent xmlns:mc="http://schemas.openxmlformats.org/markup-compatibility/2006">
          <mc:Choice Requires="x14">
            <control shapeId="14359" r:id="rId17" name="Check Box 23">
              <controlPr defaultSize="0" autoFill="0" autoLine="0" autoPict="0">
                <anchor moveWithCells="1">
                  <from>
                    <xdr:col>7</xdr:col>
                    <xdr:colOff>28575</xdr:colOff>
                    <xdr:row>10</xdr:row>
                    <xdr:rowOff>114300</xdr:rowOff>
                  </from>
                  <to>
                    <xdr:col>8</xdr:col>
                    <xdr:colOff>152400</xdr:colOff>
                    <xdr:row>12</xdr:row>
                    <xdr:rowOff>9525</xdr:rowOff>
                  </to>
                </anchor>
              </controlPr>
            </control>
          </mc:Choice>
        </mc:AlternateContent>
        <mc:AlternateContent xmlns:mc="http://schemas.openxmlformats.org/markup-compatibility/2006">
          <mc:Choice Requires="x14">
            <control shapeId="14360" r:id="rId18" name="Check Box 24">
              <controlPr defaultSize="0" autoFill="0" autoLine="0" autoPict="0">
                <anchor moveWithCells="1">
                  <from>
                    <xdr:col>7</xdr:col>
                    <xdr:colOff>28575</xdr:colOff>
                    <xdr:row>11</xdr:row>
                    <xdr:rowOff>114300</xdr:rowOff>
                  </from>
                  <to>
                    <xdr:col>8</xdr:col>
                    <xdr:colOff>161925</xdr:colOff>
                    <xdr:row>12</xdr:row>
                    <xdr:rowOff>152400</xdr:rowOff>
                  </to>
                </anchor>
              </controlPr>
            </control>
          </mc:Choice>
        </mc:AlternateContent>
        <mc:AlternateContent xmlns:mc="http://schemas.openxmlformats.org/markup-compatibility/2006">
          <mc:Choice Requires="x14">
            <control shapeId="14365" r:id="rId19" name="Check Box 29">
              <controlPr defaultSize="0" autoFill="0" autoLine="0" autoPict="0">
                <anchor moveWithCells="1">
                  <from>
                    <xdr:col>7</xdr:col>
                    <xdr:colOff>28575</xdr:colOff>
                    <xdr:row>23</xdr:row>
                    <xdr:rowOff>123825</xdr:rowOff>
                  </from>
                  <to>
                    <xdr:col>8</xdr:col>
                    <xdr:colOff>152400</xdr:colOff>
                    <xdr:row>25</xdr:row>
                    <xdr:rowOff>19050</xdr:rowOff>
                  </to>
                </anchor>
              </controlPr>
            </control>
          </mc:Choice>
        </mc:AlternateContent>
        <mc:AlternateContent xmlns:mc="http://schemas.openxmlformats.org/markup-compatibility/2006">
          <mc:Choice Requires="x14">
            <control shapeId="14366" r:id="rId20" name="Check Box 30">
              <controlPr defaultSize="0" autoFill="0" autoLine="0" autoPict="0">
                <anchor moveWithCells="1">
                  <from>
                    <xdr:col>7</xdr:col>
                    <xdr:colOff>28575</xdr:colOff>
                    <xdr:row>24</xdr:row>
                    <xdr:rowOff>114300</xdr:rowOff>
                  </from>
                  <to>
                    <xdr:col>8</xdr:col>
                    <xdr:colOff>152400</xdr:colOff>
                    <xdr:row>26</xdr:row>
                    <xdr:rowOff>9525</xdr:rowOff>
                  </to>
                </anchor>
              </controlPr>
            </control>
          </mc:Choice>
        </mc:AlternateContent>
        <mc:AlternateContent xmlns:mc="http://schemas.openxmlformats.org/markup-compatibility/2006">
          <mc:Choice Requires="x14">
            <control shapeId="14367" r:id="rId21" name="Check Box 31">
              <controlPr defaultSize="0" autoFill="0" autoLine="0" autoPict="0">
                <anchor moveWithCells="1">
                  <from>
                    <xdr:col>7</xdr:col>
                    <xdr:colOff>28575</xdr:colOff>
                    <xdr:row>25</xdr:row>
                    <xdr:rowOff>114300</xdr:rowOff>
                  </from>
                  <to>
                    <xdr:col>8</xdr:col>
                    <xdr:colOff>152400</xdr:colOff>
                    <xdr:row>27</xdr:row>
                    <xdr:rowOff>19050</xdr:rowOff>
                  </to>
                </anchor>
              </controlPr>
            </control>
          </mc:Choice>
        </mc:AlternateContent>
        <mc:AlternateContent xmlns:mc="http://schemas.openxmlformats.org/markup-compatibility/2006">
          <mc:Choice Requires="x14">
            <control shapeId="14368" r:id="rId22" name="Check Box 32">
              <controlPr defaultSize="0" autoFill="0" autoLine="0" autoPict="0">
                <anchor moveWithCells="1">
                  <from>
                    <xdr:col>7</xdr:col>
                    <xdr:colOff>28575</xdr:colOff>
                    <xdr:row>26</xdr:row>
                    <xdr:rowOff>114300</xdr:rowOff>
                  </from>
                  <to>
                    <xdr:col>8</xdr:col>
                    <xdr:colOff>152400</xdr:colOff>
                    <xdr:row>27</xdr:row>
                    <xdr:rowOff>152400</xdr:rowOff>
                  </to>
                </anchor>
              </controlPr>
            </control>
          </mc:Choice>
        </mc:AlternateContent>
        <mc:AlternateContent xmlns:mc="http://schemas.openxmlformats.org/markup-compatibility/2006">
          <mc:Choice Requires="x14">
            <control shapeId="14369" r:id="rId23" name="Check Box 33">
              <controlPr defaultSize="0" autoFill="0" autoLine="0" autoPict="0">
                <anchor moveWithCells="1">
                  <from>
                    <xdr:col>7</xdr:col>
                    <xdr:colOff>28575</xdr:colOff>
                    <xdr:row>21</xdr:row>
                    <xdr:rowOff>104775</xdr:rowOff>
                  </from>
                  <to>
                    <xdr:col>8</xdr:col>
                    <xdr:colOff>152400</xdr:colOff>
                    <xdr:row>22</xdr:row>
                    <xdr:rowOff>142875</xdr:rowOff>
                  </to>
                </anchor>
              </controlPr>
            </control>
          </mc:Choice>
        </mc:AlternateContent>
        <mc:AlternateContent xmlns:mc="http://schemas.openxmlformats.org/markup-compatibility/2006">
          <mc:Choice Requires="x14">
            <control shapeId="14370" r:id="rId24" name="Check Box 34">
              <controlPr defaultSize="0" autoFill="0" autoLine="0" autoPict="0">
                <anchor moveWithCells="1">
                  <from>
                    <xdr:col>8</xdr:col>
                    <xdr:colOff>9525</xdr:colOff>
                    <xdr:row>3</xdr:row>
                    <xdr:rowOff>104775</xdr:rowOff>
                  </from>
                  <to>
                    <xdr:col>9</xdr:col>
                    <xdr:colOff>133350</xdr:colOff>
                    <xdr:row>5</xdr:row>
                    <xdr:rowOff>0</xdr:rowOff>
                  </to>
                </anchor>
              </controlPr>
            </control>
          </mc:Choice>
        </mc:AlternateContent>
        <mc:AlternateContent xmlns:mc="http://schemas.openxmlformats.org/markup-compatibility/2006">
          <mc:Choice Requires="x14">
            <control shapeId="14371" r:id="rId25" name="Check Box 35">
              <controlPr defaultSize="0" autoFill="0" autoLine="0" autoPict="0">
                <anchor moveWithCells="1">
                  <from>
                    <xdr:col>8</xdr:col>
                    <xdr:colOff>9525</xdr:colOff>
                    <xdr:row>4</xdr:row>
                    <xdr:rowOff>104775</xdr:rowOff>
                  </from>
                  <to>
                    <xdr:col>9</xdr:col>
                    <xdr:colOff>133350</xdr:colOff>
                    <xdr:row>6</xdr:row>
                    <xdr:rowOff>0</xdr:rowOff>
                  </to>
                </anchor>
              </controlPr>
            </control>
          </mc:Choice>
        </mc:AlternateContent>
        <mc:AlternateContent xmlns:mc="http://schemas.openxmlformats.org/markup-compatibility/2006">
          <mc:Choice Requires="x14">
            <control shapeId="14372" r:id="rId26" name="Check Box 36">
              <controlPr defaultSize="0" autoFill="0" autoLine="0" autoPict="0">
                <anchor moveWithCells="1">
                  <from>
                    <xdr:col>8</xdr:col>
                    <xdr:colOff>9525</xdr:colOff>
                    <xdr:row>5</xdr:row>
                    <xdr:rowOff>95250</xdr:rowOff>
                  </from>
                  <to>
                    <xdr:col>9</xdr:col>
                    <xdr:colOff>133350</xdr:colOff>
                    <xdr:row>7</xdr:row>
                    <xdr:rowOff>0</xdr:rowOff>
                  </to>
                </anchor>
              </controlPr>
            </control>
          </mc:Choice>
        </mc:AlternateContent>
        <mc:AlternateContent xmlns:mc="http://schemas.openxmlformats.org/markup-compatibility/2006">
          <mc:Choice Requires="x14">
            <control shapeId="14373" r:id="rId27" name="Check Box 37">
              <controlPr defaultSize="0" autoFill="0" autoLine="0" autoPict="0">
                <anchor moveWithCells="1">
                  <from>
                    <xdr:col>8</xdr:col>
                    <xdr:colOff>9525</xdr:colOff>
                    <xdr:row>6</xdr:row>
                    <xdr:rowOff>114300</xdr:rowOff>
                  </from>
                  <to>
                    <xdr:col>9</xdr:col>
                    <xdr:colOff>133350</xdr:colOff>
                    <xdr:row>7</xdr:row>
                    <xdr:rowOff>152400</xdr:rowOff>
                  </to>
                </anchor>
              </controlPr>
            </control>
          </mc:Choice>
        </mc:AlternateContent>
        <mc:AlternateContent xmlns:mc="http://schemas.openxmlformats.org/markup-compatibility/2006">
          <mc:Choice Requires="x14">
            <control shapeId="14374" r:id="rId28" name="Check Box 38">
              <controlPr defaultSize="0" autoFill="0" autoLine="0" autoPict="0">
                <anchor moveWithCells="1">
                  <from>
                    <xdr:col>8</xdr:col>
                    <xdr:colOff>9525</xdr:colOff>
                    <xdr:row>13</xdr:row>
                    <xdr:rowOff>114300</xdr:rowOff>
                  </from>
                  <to>
                    <xdr:col>9</xdr:col>
                    <xdr:colOff>133350</xdr:colOff>
                    <xdr:row>15</xdr:row>
                    <xdr:rowOff>9525</xdr:rowOff>
                  </to>
                </anchor>
              </controlPr>
            </control>
          </mc:Choice>
        </mc:AlternateContent>
        <mc:AlternateContent xmlns:mc="http://schemas.openxmlformats.org/markup-compatibility/2006">
          <mc:Choice Requires="x14">
            <control shapeId="14375" r:id="rId29" name="Check Box 39">
              <controlPr defaultSize="0" autoFill="0" autoLine="0" autoPict="0">
                <anchor moveWithCells="1">
                  <from>
                    <xdr:col>8</xdr:col>
                    <xdr:colOff>9525</xdr:colOff>
                    <xdr:row>14</xdr:row>
                    <xdr:rowOff>123825</xdr:rowOff>
                  </from>
                  <to>
                    <xdr:col>9</xdr:col>
                    <xdr:colOff>133350</xdr:colOff>
                    <xdr:row>16</xdr:row>
                    <xdr:rowOff>19050</xdr:rowOff>
                  </to>
                </anchor>
              </controlPr>
            </control>
          </mc:Choice>
        </mc:AlternateContent>
        <mc:AlternateContent xmlns:mc="http://schemas.openxmlformats.org/markup-compatibility/2006">
          <mc:Choice Requires="x14">
            <control shapeId="14376" r:id="rId30" name="Check Box 40">
              <controlPr defaultSize="0" autoFill="0" autoLine="0" autoPict="0">
                <anchor moveWithCells="1">
                  <from>
                    <xdr:col>8</xdr:col>
                    <xdr:colOff>9525</xdr:colOff>
                    <xdr:row>15</xdr:row>
                    <xdr:rowOff>133350</xdr:rowOff>
                  </from>
                  <to>
                    <xdr:col>9</xdr:col>
                    <xdr:colOff>133350</xdr:colOff>
                    <xdr:row>16</xdr:row>
                    <xdr:rowOff>171450</xdr:rowOff>
                  </to>
                </anchor>
              </controlPr>
            </control>
          </mc:Choice>
        </mc:AlternateContent>
        <mc:AlternateContent xmlns:mc="http://schemas.openxmlformats.org/markup-compatibility/2006">
          <mc:Choice Requires="x14">
            <control shapeId="14377" r:id="rId31" name="Check Box 41">
              <controlPr defaultSize="0" autoFill="0" autoLine="0" autoPict="0">
                <anchor moveWithCells="1">
                  <from>
                    <xdr:col>8</xdr:col>
                    <xdr:colOff>9525</xdr:colOff>
                    <xdr:row>16</xdr:row>
                    <xdr:rowOff>266700</xdr:rowOff>
                  </from>
                  <to>
                    <xdr:col>9</xdr:col>
                    <xdr:colOff>133350</xdr:colOff>
                    <xdr:row>17</xdr:row>
                    <xdr:rowOff>152400</xdr:rowOff>
                  </to>
                </anchor>
              </controlPr>
            </control>
          </mc:Choice>
        </mc:AlternateContent>
        <mc:AlternateContent xmlns:mc="http://schemas.openxmlformats.org/markup-compatibility/2006">
          <mc:Choice Requires="x14">
            <control shapeId="14378" r:id="rId32" name="Check Box 42">
              <controlPr defaultSize="0" autoFill="0" autoLine="0" autoPict="0">
                <anchor moveWithCells="1">
                  <from>
                    <xdr:col>8</xdr:col>
                    <xdr:colOff>9525</xdr:colOff>
                    <xdr:row>18</xdr:row>
                    <xdr:rowOff>114300</xdr:rowOff>
                  </from>
                  <to>
                    <xdr:col>9</xdr:col>
                    <xdr:colOff>133350</xdr:colOff>
                    <xdr:row>20</xdr:row>
                    <xdr:rowOff>9525</xdr:rowOff>
                  </to>
                </anchor>
              </controlPr>
            </control>
          </mc:Choice>
        </mc:AlternateContent>
        <mc:AlternateContent xmlns:mc="http://schemas.openxmlformats.org/markup-compatibility/2006">
          <mc:Choice Requires="x14">
            <control shapeId="14379" r:id="rId33" name="Check Box 43">
              <controlPr defaultSize="0" autoFill="0" autoLine="0" autoPict="0">
                <anchor moveWithCells="1">
                  <from>
                    <xdr:col>8</xdr:col>
                    <xdr:colOff>9525</xdr:colOff>
                    <xdr:row>19</xdr:row>
                    <xdr:rowOff>123825</xdr:rowOff>
                  </from>
                  <to>
                    <xdr:col>9</xdr:col>
                    <xdr:colOff>133350</xdr:colOff>
                    <xdr:row>21</xdr:row>
                    <xdr:rowOff>19050</xdr:rowOff>
                  </to>
                </anchor>
              </controlPr>
            </control>
          </mc:Choice>
        </mc:AlternateContent>
        <mc:AlternateContent xmlns:mc="http://schemas.openxmlformats.org/markup-compatibility/2006">
          <mc:Choice Requires="x14">
            <control shapeId="14380" r:id="rId34" name="Check Box 44">
              <controlPr defaultSize="0" autoFill="0" autoLine="0" autoPict="0">
                <anchor moveWithCells="1">
                  <from>
                    <xdr:col>8</xdr:col>
                    <xdr:colOff>9525</xdr:colOff>
                    <xdr:row>20</xdr:row>
                    <xdr:rowOff>114300</xdr:rowOff>
                  </from>
                  <to>
                    <xdr:col>9</xdr:col>
                    <xdr:colOff>133350</xdr:colOff>
                    <xdr:row>22</xdr:row>
                    <xdr:rowOff>9525</xdr:rowOff>
                  </to>
                </anchor>
              </controlPr>
            </control>
          </mc:Choice>
        </mc:AlternateContent>
        <mc:AlternateContent xmlns:mc="http://schemas.openxmlformats.org/markup-compatibility/2006">
          <mc:Choice Requires="x14">
            <control shapeId="14381" r:id="rId35" name="Check Box 45">
              <controlPr defaultSize="0" autoFill="0" autoLine="0" autoPict="0">
                <anchor moveWithCells="1">
                  <from>
                    <xdr:col>8</xdr:col>
                    <xdr:colOff>9525</xdr:colOff>
                    <xdr:row>8</xdr:row>
                    <xdr:rowOff>104775</xdr:rowOff>
                  </from>
                  <to>
                    <xdr:col>9</xdr:col>
                    <xdr:colOff>133350</xdr:colOff>
                    <xdr:row>10</xdr:row>
                    <xdr:rowOff>0</xdr:rowOff>
                  </to>
                </anchor>
              </controlPr>
            </control>
          </mc:Choice>
        </mc:AlternateContent>
        <mc:AlternateContent xmlns:mc="http://schemas.openxmlformats.org/markup-compatibility/2006">
          <mc:Choice Requires="x14">
            <control shapeId="14382" r:id="rId36" name="Check Box 46">
              <controlPr defaultSize="0" autoFill="0" autoLine="0" autoPict="0">
                <anchor moveWithCells="1">
                  <from>
                    <xdr:col>8</xdr:col>
                    <xdr:colOff>9525</xdr:colOff>
                    <xdr:row>9</xdr:row>
                    <xdr:rowOff>114300</xdr:rowOff>
                  </from>
                  <to>
                    <xdr:col>9</xdr:col>
                    <xdr:colOff>133350</xdr:colOff>
                    <xdr:row>11</xdr:row>
                    <xdr:rowOff>9525</xdr:rowOff>
                  </to>
                </anchor>
              </controlPr>
            </control>
          </mc:Choice>
        </mc:AlternateContent>
        <mc:AlternateContent xmlns:mc="http://schemas.openxmlformats.org/markup-compatibility/2006">
          <mc:Choice Requires="x14">
            <control shapeId="14383" r:id="rId37" name="Check Box 47">
              <controlPr defaultSize="0" autoFill="0" autoLine="0" autoPict="0">
                <anchor moveWithCells="1">
                  <from>
                    <xdr:col>8</xdr:col>
                    <xdr:colOff>9525</xdr:colOff>
                    <xdr:row>10</xdr:row>
                    <xdr:rowOff>114300</xdr:rowOff>
                  </from>
                  <to>
                    <xdr:col>9</xdr:col>
                    <xdr:colOff>133350</xdr:colOff>
                    <xdr:row>12</xdr:row>
                    <xdr:rowOff>9525</xdr:rowOff>
                  </to>
                </anchor>
              </controlPr>
            </control>
          </mc:Choice>
        </mc:AlternateContent>
        <mc:AlternateContent xmlns:mc="http://schemas.openxmlformats.org/markup-compatibility/2006">
          <mc:Choice Requires="x14">
            <control shapeId="14384" r:id="rId38" name="Check Box 48">
              <controlPr defaultSize="0" autoFill="0" autoLine="0" autoPict="0">
                <anchor moveWithCells="1">
                  <from>
                    <xdr:col>8</xdr:col>
                    <xdr:colOff>9525</xdr:colOff>
                    <xdr:row>11</xdr:row>
                    <xdr:rowOff>114300</xdr:rowOff>
                  </from>
                  <to>
                    <xdr:col>9</xdr:col>
                    <xdr:colOff>133350</xdr:colOff>
                    <xdr:row>12</xdr:row>
                    <xdr:rowOff>152400</xdr:rowOff>
                  </to>
                </anchor>
              </controlPr>
            </control>
          </mc:Choice>
        </mc:AlternateContent>
        <mc:AlternateContent xmlns:mc="http://schemas.openxmlformats.org/markup-compatibility/2006">
          <mc:Choice Requires="x14">
            <control shapeId="14385" r:id="rId39" name="Check Box 49">
              <controlPr defaultSize="0" autoFill="0" autoLine="0" autoPict="0">
                <anchor moveWithCells="1">
                  <from>
                    <xdr:col>8</xdr:col>
                    <xdr:colOff>9525</xdr:colOff>
                    <xdr:row>23</xdr:row>
                    <xdr:rowOff>123825</xdr:rowOff>
                  </from>
                  <to>
                    <xdr:col>9</xdr:col>
                    <xdr:colOff>133350</xdr:colOff>
                    <xdr:row>25</xdr:row>
                    <xdr:rowOff>19050</xdr:rowOff>
                  </to>
                </anchor>
              </controlPr>
            </control>
          </mc:Choice>
        </mc:AlternateContent>
        <mc:AlternateContent xmlns:mc="http://schemas.openxmlformats.org/markup-compatibility/2006">
          <mc:Choice Requires="x14">
            <control shapeId="14386" r:id="rId40" name="Check Box 50">
              <controlPr defaultSize="0" autoFill="0" autoLine="0" autoPict="0">
                <anchor moveWithCells="1">
                  <from>
                    <xdr:col>8</xdr:col>
                    <xdr:colOff>9525</xdr:colOff>
                    <xdr:row>24</xdr:row>
                    <xdr:rowOff>114300</xdr:rowOff>
                  </from>
                  <to>
                    <xdr:col>9</xdr:col>
                    <xdr:colOff>133350</xdr:colOff>
                    <xdr:row>26</xdr:row>
                    <xdr:rowOff>9525</xdr:rowOff>
                  </to>
                </anchor>
              </controlPr>
            </control>
          </mc:Choice>
        </mc:AlternateContent>
        <mc:AlternateContent xmlns:mc="http://schemas.openxmlformats.org/markup-compatibility/2006">
          <mc:Choice Requires="x14">
            <control shapeId="14387" r:id="rId41" name="Check Box 51">
              <controlPr defaultSize="0" autoFill="0" autoLine="0" autoPict="0">
                <anchor moveWithCells="1">
                  <from>
                    <xdr:col>8</xdr:col>
                    <xdr:colOff>9525</xdr:colOff>
                    <xdr:row>25</xdr:row>
                    <xdr:rowOff>114300</xdr:rowOff>
                  </from>
                  <to>
                    <xdr:col>9</xdr:col>
                    <xdr:colOff>133350</xdr:colOff>
                    <xdr:row>27</xdr:row>
                    <xdr:rowOff>19050</xdr:rowOff>
                  </to>
                </anchor>
              </controlPr>
            </control>
          </mc:Choice>
        </mc:AlternateContent>
        <mc:AlternateContent xmlns:mc="http://schemas.openxmlformats.org/markup-compatibility/2006">
          <mc:Choice Requires="x14">
            <control shapeId="14388" r:id="rId42" name="Check Box 52">
              <controlPr defaultSize="0" autoFill="0" autoLine="0" autoPict="0">
                <anchor moveWithCells="1">
                  <from>
                    <xdr:col>8</xdr:col>
                    <xdr:colOff>9525</xdr:colOff>
                    <xdr:row>26</xdr:row>
                    <xdr:rowOff>114300</xdr:rowOff>
                  </from>
                  <to>
                    <xdr:col>9</xdr:col>
                    <xdr:colOff>133350</xdr:colOff>
                    <xdr:row>27</xdr:row>
                    <xdr:rowOff>152400</xdr:rowOff>
                  </to>
                </anchor>
              </controlPr>
            </control>
          </mc:Choice>
        </mc:AlternateContent>
        <mc:AlternateContent xmlns:mc="http://schemas.openxmlformats.org/markup-compatibility/2006">
          <mc:Choice Requires="x14">
            <control shapeId="14389" r:id="rId43" name="Check Box 53">
              <controlPr defaultSize="0" autoFill="0" autoLine="0" autoPict="0">
                <anchor moveWithCells="1">
                  <from>
                    <xdr:col>8</xdr:col>
                    <xdr:colOff>9525</xdr:colOff>
                    <xdr:row>21</xdr:row>
                    <xdr:rowOff>104775</xdr:rowOff>
                  </from>
                  <to>
                    <xdr:col>9</xdr:col>
                    <xdr:colOff>133350</xdr:colOff>
                    <xdr:row>22</xdr:row>
                    <xdr:rowOff>142875</xdr:rowOff>
                  </to>
                </anchor>
              </controlPr>
            </control>
          </mc:Choice>
        </mc:AlternateContent>
        <mc:AlternateContent xmlns:mc="http://schemas.openxmlformats.org/markup-compatibility/2006">
          <mc:Choice Requires="x14">
            <control shapeId="14390" r:id="rId44" name="Check Box 54">
              <controlPr defaultSize="0" autoFill="0" autoLine="0" autoPict="0">
                <anchor moveWithCells="1">
                  <from>
                    <xdr:col>7</xdr:col>
                    <xdr:colOff>28575</xdr:colOff>
                    <xdr:row>3</xdr:row>
                    <xdr:rowOff>104775</xdr:rowOff>
                  </from>
                  <to>
                    <xdr:col>8</xdr:col>
                    <xdr:colOff>152400</xdr:colOff>
                    <xdr:row>5</xdr:row>
                    <xdr:rowOff>0</xdr:rowOff>
                  </to>
                </anchor>
              </controlPr>
            </control>
          </mc:Choice>
        </mc:AlternateContent>
        <mc:AlternateContent xmlns:mc="http://schemas.openxmlformats.org/markup-compatibility/2006">
          <mc:Choice Requires="x14">
            <control shapeId="14391" r:id="rId45" name="Check Box 55">
              <controlPr defaultSize="0" autoFill="0" autoLine="0" autoPict="0">
                <anchor moveWithCells="1">
                  <from>
                    <xdr:col>7</xdr:col>
                    <xdr:colOff>28575</xdr:colOff>
                    <xdr:row>4</xdr:row>
                    <xdr:rowOff>104775</xdr:rowOff>
                  </from>
                  <to>
                    <xdr:col>8</xdr:col>
                    <xdr:colOff>152400</xdr:colOff>
                    <xdr:row>6</xdr:row>
                    <xdr:rowOff>0</xdr:rowOff>
                  </to>
                </anchor>
              </controlPr>
            </control>
          </mc:Choice>
        </mc:AlternateContent>
        <mc:AlternateContent xmlns:mc="http://schemas.openxmlformats.org/markup-compatibility/2006">
          <mc:Choice Requires="x14">
            <control shapeId="14392" r:id="rId46" name="Check Box 56">
              <controlPr defaultSize="0" autoFill="0" autoLine="0" autoPict="0">
                <anchor moveWithCells="1">
                  <from>
                    <xdr:col>7</xdr:col>
                    <xdr:colOff>28575</xdr:colOff>
                    <xdr:row>5</xdr:row>
                    <xdr:rowOff>95250</xdr:rowOff>
                  </from>
                  <to>
                    <xdr:col>8</xdr:col>
                    <xdr:colOff>152400</xdr:colOff>
                    <xdr:row>7</xdr:row>
                    <xdr:rowOff>0</xdr:rowOff>
                  </to>
                </anchor>
              </controlPr>
            </control>
          </mc:Choice>
        </mc:AlternateContent>
        <mc:AlternateContent xmlns:mc="http://schemas.openxmlformats.org/markup-compatibility/2006">
          <mc:Choice Requires="x14">
            <control shapeId="14393" r:id="rId47" name="Check Box 57">
              <controlPr defaultSize="0" autoFill="0" autoLine="0" autoPict="0">
                <anchor moveWithCells="1">
                  <from>
                    <xdr:col>7</xdr:col>
                    <xdr:colOff>28575</xdr:colOff>
                    <xdr:row>6</xdr:row>
                    <xdr:rowOff>114300</xdr:rowOff>
                  </from>
                  <to>
                    <xdr:col>8</xdr:col>
                    <xdr:colOff>152400</xdr:colOff>
                    <xdr:row>7</xdr:row>
                    <xdr:rowOff>152400</xdr:rowOff>
                  </to>
                </anchor>
              </controlPr>
            </control>
          </mc:Choice>
        </mc:AlternateContent>
        <mc:AlternateContent xmlns:mc="http://schemas.openxmlformats.org/markup-compatibility/2006">
          <mc:Choice Requires="x14">
            <control shapeId="14394" r:id="rId48" name="Check Box 58">
              <controlPr defaultSize="0" autoFill="0" autoLine="0" autoPict="0">
                <anchor moveWithCells="1">
                  <from>
                    <xdr:col>7</xdr:col>
                    <xdr:colOff>28575</xdr:colOff>
                    <xdr:row>13</xdr:row>
                    <xdr:rowOff>114300</xdr:rowOff>
                  </from>
                  <to>
                    <xdr:col>8</xdr:col>
                    <xdr:colOff>152400</xdr:colOff>
                    <xdr:row>15</xdr:row>
                    <xdr:rowOff>9525</xdr:rowOff>
                  </to>
                </anchor>
              </controlPr>
            </control>
          </mc:Choice>
        </mc:AlternateContent>
        <mc:AlternateContent xmlns:mc="http://schemas.openxmlformats.org/markup-compatibility/2006">
          <mc:Choice Requires="x14">
            <control shapeId="14395" r:id="rId49" name="Check Box 59">
              <controlPr defaultSize="0" autoFill="0" autoLine="0" autoPict="0">
                <anchor moveWithCells="1">
                  <from>
                    <xdr:col>7</xdr:col>
                    <xdr:colOff>28575</xdr:colOff>
                    <xdr:row>14</xdr:row>
                    <xdr:rowOff>123825</xdr:rowOff>
                  </from>
                  <to>
                    <xdr:col>8</xdr:col>
                    <xdr:colOff>152400</xdr:colOff>
                    <xdr:row>16</xdr:row>
                    <xdr:rowOff>19050</xdr:rowOff>
                  </to>
                </anchor>
              </controlPr>
            </control>
          </mc:Choice>
        </mc:AlternateContent>
        <mc:AlternateContent xmlns:mc="http://schemas.openxmlformats.org/markup-compatibility/2006">
          <mc:Choice Requires="x14">
            <control shapeId="14396" r:id="rId50" name="Check Box 60">
              <controlPr defaultSize="0" autoFill="0" autoLine="0" autoPict="0">
                <anchor moveWithCells="1">
                  <from>
                    <xdr:col>7</xdr:col>
                    <xdr:colOff>28575</xdr:colOff>
                    <xdr:row>15</xdr:row>
                    <xdr:rowOff>133350</xdr:rowOff>
                  </from>
                  <to>
                    <xdr:col>8</xdr:col>
                    <xdr:colOff>152400</xdr:colOff>
                    <xdr:row>16</xdr:row>
                    <xdr:rowOff>171450</xdr:rowOff>
                  </to>
                </anchor>
              </controlPr>
            </control>
          </mc:Choice>
        </mc:AlternateContent>
        <mc:AlternateContent xmlns:mc="http://schemas.openxmlformats.org/markup-compatibility/2006">
          <mc:Choice Requires="x14">
            <control shapeId="14397" r:id="rId51" name="Check Box 61">
              <controlPr defaultSize="0" autoFill="0" autoLine="0" autoPict="0">
                <anchor moveWithCells="1">
                  <from>
                    <xdr:col>7</xdr:col>
                    <xdr:colOff>28575</xdr:colOff>
                    <xdr:row>16</xdr:row>
                    <xdr:rowOff>266700</xdr:rowOff>
                  </from>
                  <to>
                    <xdr:col>8</xdr:col>
                    <xdr:colOff>161925</xdr:colOff>
                    <xdr:row>17</xdr:row>
                    <xdr:rowOff>152400</xdr:rowOff>
                  </to>
                </anchor>
              </controlPr>
            </control>
          </mc:Choice>
        </mc:AlternateContent>
        <mc:AlternateContent xmlns:mc="http://schemas.openxmlformats.org/markup-compatibility/2006">
          <mc:Choice Requires="x14">
            <control shapeId="14398" r:id="rId52" name="Check Box 62">
              <controlPr defaultSize="0" autoFill="0" autoLine="0" autoPict="0">
                <anchor moveWithCells="1">
                  <from>
                    <xdr:col>7</xdr:col>
                    <xdr:colOff>28575</xdr:colOff>
                    <xdr:row>18</xdr:row>
                    <xdr:rowOff>114300</xdr:rowOff>
                  </from>
                  <to>
                    <xdr:col>8</xdr:col>
                    <xdr:colOff>152400</xdr:colOff>
                    <xdr:row>20</xdr:row>
                    <xdr:rowOff>9525</xdr:rowOff>
                  </to>
                </anchor>
              </controlPr>
            </control>
          </mc:Choice>
        </mc:AlternateContent>
        <mc:AlternateContent xmlns:mc="http://schemas.openxmlformats.org/markup-compatibility/2006">
          <mc:Choice Requires="x14">
            <control shapeId="14399" r:id="rId53" name="Check Box 63">
              <controlPr defaultSize="0" autoFill="0" autoLine="0" autoPict="0">
                <anchor moveWithCells="1">
                  <from>
                    <xdr:col>7</xdr:col>
                    <xdr:colOff>28575</xdr:colOff>
                    <xdr:row>19</xdr:row>
                    <xdr:rowOff>123825</xdr:rowOff>
                  </from>
                  <to>
                    <xdr:col>8</xdr:col>
                    <xdr:colOff>152400</xdr:colOff>
                    <xdr:row>21</xdr:row>
                    <xdr:rowOff>19050</xdr:rowOff>
                  </to>
                </anchor>
              </controlPr>
            </control>
          </mc:Choice>
        </mc:AlternateContent>
        <mc:AlternateContent xmlns:mc="http://schemas.openxmlformats.org/markup-compatibility/2006">
          <mc:Choice Requires="x14">
            <control shapeId="14400" r:id="rId54" name="Check Box 64">
              <controlPr defaultSize="0" autoFill="0" autoLine="0" autoPict="0">
                <anchor moveWithCells="1">
                  <from>
                    <xdr:col>7</xdr:col>
                    <xdr:colOff>28575</xdr:colOff>
                    <xdr:row>20</xdr:row>
                    <xdr:rowOff>114300</xdr:rowOff>
                  </from>
                  <to>
                    <xdr:col>8</xdr:col>
                    <xdr:colOff>152400</xdr:colOff>
                    <xdr:row>22</xdr:row>
                    <xdr:rowOff>9525</xdr:rowOff>
                  </to>
                </anchor>
              </controlPr>
            </control>
          </mc:Choice>
        </mc:AlternateContent>
        <mc:AlternateContent xmlns:mc="http://schemas.openxmlformats.org/markup-compatibility/2006">
          <mc:Choice Requires="x14">
            <control shapeId="14401" r:id="rId55" name="Check Box 65">
              <controlPr defaultSize="0" autoFill="0" autoLine="0" autoPict="0">
                <anchor moveWithCells="1">
                  <from>
                    <xdr:col>7</xdr:col>
                    <xdr:colOff>28575</xdr:colOff>
                    <xdr:row>8</xdr:row>
                    <xdr:rowOff>104775</xdr:rowOff>
                  </from>
                  <to>
                    <xdr:col>8</xdr:col>
                    <xdr:colOff>152400</xdr:colOff>
                    <xdr:row>10</xdr:row>
                    <xdr:rowOff>0</xdr:rowOff>
                  </to>
                </anchor>
              </controlPr>
            </control>
          </mc:Choice>
        </mc:AlternateContent>
        <mc:AlternateContent xmlns:mc="http://schemas.openxmlformats.org/markup-compatibility/2006">
          <mc:Choice Requires="x14">
            <control shapeId="14402" r:id="rId56" name="Check Box 66">
              <controlPr defaultSize="0" autoFill="0" autoLine="0" autoPict="0">
                <anchor moveWithCells="1">
                  <from>
                    <xdr:col>7</xdr:col>
                    <xdr:colOff>28575</xdr:colOff>
                    <xdr:row>9</xdr:row>
                    <xdr:rowOff>114300</xdr:rowOff>
                  </from>
                  <to>
                    <xdr:col>8</xdr:col>
                    <xdr:colOff>152400</xdr:colOff>
                    <xdr:row>11</xdr:row>
                    <xdr:rowOff>9525</xdr:rowOff>
                  </to>
                </anchor>
              </controlPr>
            </control>
          </mc:Choice>
        </mc:AlternateContent>
        <mc:AlternateContent xmlns:mc="http://schemas.openxmlformats.org/markup-compatibility/2006">
          <mc:Choice Requires="x14">
            <control shapeId="14403" r:id="rId57" name="Check Box 67">
              <controlPr defaultSize="0" autoFill="0" autoLine="0" autoPict="0">
                <anchor moveWithCells="1">
                  <from>
                    <xdr:col>7</xdr:col>
                    <xdr:colOff>28575</xdr:colOff>
                    <xdr:row>10</xdr:row>
                    <xdr:rowOff>114300</xdr:rowOff>
                  </from>
                  <to>
                    <xdr:col>8</xdr:col>
                    <xdr:colOff>152400</xdr:colOff>
                    <xdr:row>12</xdr:row>
                    <xdr:rowOff>9525</xdr:rowOff>
                  </to>
                </anchor>
              </controlPr>
            </control>
          </mc:Choice>
        </mc:AlternateContent>
        <mc:AlternateContent xmlns:mc="http://schemas.openxmlformats.org/markup-compatibility/2006">
          <mc:Choice Requires="x14">
            <control shapeId="14404" r:id="rId58" name="Check Box 68">
              <controlPr defaultSize="0" autoFill="0" autoLine="0" autoPict="0">
                <anchor moveWithCells="1">
                  <from>
                    <xdr:col>7</xdr:col>
                    <xdr:colOff>28575</xdr:colOff>
                    <xdr:row>11</xdr:row>
                    <xdr:rowOff>114300</xdr:rowOff>
                  </from>
                  <to>
                    <xdr:col>8</xdr:col>
                    <xdr:colOff>161925</xdr:colOff>
                    <xdr:row>12</xdr:row>
                    <xdr:rowOff>152400</xdr:rowOff>
                  </to>
                </anchor>
              </controlPr>
            </control>
          </mc:Choice>
        </mc:AlternateContent>
        <mc:AlternateContent xmlns:mc="http://schemas.openxmlformats.org/markup-compatibility/2006">
          <mc:Choice Requires="x14">
            <control shapeId="14405" r:id="rId59" name="Check Box 69">
              <controlPr defaultSize="0" autoFill="0" autoLine="0" autoPict="0">
                <anchor moveWithCells="1">
                  <from>
                    <xdr:col>7</xdr:col>
                    <xdr:colOff>28575</xdr:colOff>
                    <xdr:row>23</xdr:row>
                    <xdr:rowOff>123825</xdr:rowOff>
                  </from>
                  <to>
                    <xdr:col>8</xdr:col>
                    <xdr:colOff>152400</xdr:colOff>
                    <xdr:row>25</xdr:row>
                    <xdr:rowOff>19050</xdr:rowOff>
                  </to>
                </anchor>
              </controlPr>
            </control>
          </mc:Choice>
        </mc:AlternateContent>
        <mc:AlternateContent xmlns:mc="http://schemas.openxmlformats.org/markup-compatibility/2006">
          <mc:Choice Requires="x14">
            <control shapeId="14406" r:id="rId60" name="Check Box 70">
              <controlPr defaultSize="0" autoFill="0" autoLine="0" autoPict="0">
                <anchor moveWithCells="1">
                  <from>
                    <xdr:col>7</xdr:col>
                    <xdr:colOff>28575</xdr:colOff>
                    <xdr:row>24</xdr:row>
                    <xdr:rowOff>114300</xdr:rowOff>
                  </from>
                  <to>
                    <xdr:col>8</xdr:col>
                    <xdr:colOff>152400</xdr:colOff>
                    <xdr:row>26</xdr:row>
                    <xdr:rowOff>9525</xdr:rowOff>
                  </to>
                </anchor>
              </controlPr>
            </control>
          </mc:Choice>
        </mc:AlternateContent>
        <mc:AlternateContent xmlns:mc="http://schemas.openxmlformats.org/markup-compatibility/2006">
          <mc:Choice Requires="x14">
            <control shapeId="14407" r:id="rId61" name="Check Box 71">
              <controlPr defaultSize="0" autoFill="0" autoLine="0" autoPict="0">
                <anchor moveWithCells="1">
                  <from>
                    <xdr:col>7</xdr:col>
                    <xdr:colOff>28575</xdr:colOff>
                    <xdr:row>25</xdr:row>
                    <xdr:rowOff>114300</xdr:rowOff>
                  </from>
                  <to>
                    <xdr:col>8</xdr:col>
                    <xdr:colOff>152400</xdr:colOff>
                    <xdr:row>27</xdr:row>
                    <xdr:rowOff>19050</xdr:rowOff>
                  </to>
                </anchor>
              </controlPr>
            </control>
          </mc:Choice>
        </mc:AlternateContent>
        <mc:AlternateContent xmlns:mc="http://schemas.openxmlformats.org/markup-compatibility/2006">
          <mc:Choice Requires="x14">
            <control shapeId="14408" r:id="rId62" name="Check Box 72">
              <controlPr defaultSize="0" autoFill="0" autoLine="0" autoPict="0">
                <anchor moveWithCells="1">
                  <from>
                    <xdr:col>7</xdr:col>
                    <xdr:colOff>28575</xdr:colOff>
                    <xdr:row>26</xdr:row>
                    <xdr:rowOff>114300</xdr:rowOff>
                  </from>
                  <to>
                    <xdr:col>8</xdr:col>
                    <xdr:colOff>152400</xdr:colOff>
                    <xdr:row>27</xdr:row>
                    <xdr:rowOff>152400</xdr:rowOff>
                  </to>
                </anchor>
              </controlPr>
            </control>
          </mc:Choice>
        </mc:AlternateContent>
        <mc:AlternateContent xmlns:mc="http://schemas.openxmlformats.org/markup-compatibility/2006">
          <mc:Choice Requires="x14">
            <control shapeId="14409" r:id="rId63" name="Check Box 73">
              <controlPr defaultSize="0" autoFill="0" autoLine="0" autoPict="0">
                <anchor moveWithCells="1">
                  <from>
                    <xdr:col>7</xdr:col>
                    <xdr:colOff>28575</xdr:colOff>
                    <xdr:row>21</xdr:row>
                    <xdr:rowOff>104775</xdr:rowOff>
                  </from>
                  <to>
                    <xdr:col>8</xdr:col>
                    <xdr:colOff>152400</xdr:colOff>
                    <xdr:row>22</xdr:row>
                    <xdr:rowOff>142875</xdr:rowOff>
                  </to>
                </anchor>
              </controlPr>
            </control>
          </mc:Choice>
        </mc:AlternateContent>
        <mc:AlternateContent xmlns:mc="http://schemas.openxmlformats.org/markup-compatibility/2006">
          <mc:Choice Requires="x14">
            <control shapeId="14410" r:id="rId64" name="Check Box 74">
              <controlPr defaultSize="0" autoFill="0" autoLine="0" autoPict="0">
                <anchor moveWithCells="1">
                  <from>
                    <xdr:col>8</xdr:col>
                    <xdr:colOff>9525</xdr:colOff>
                    <xdr:row>3</xdr:row>
                    <xdr:rowOff>104775</xdr:rowOff>
                  </from>
                  <to>
                    <xdr:col>9</xdr:col>
                    <xdr:colOff>133350</xdr:colOff>
                    <xdr:row>5</xdr:row>
                    <xdr:rowOff>0</xdr:rowOff>
                  </to>
                </anchor>
              </controlPr>
            </control>
          </mc:Choice>
        </mc:AlternateContent>
        <mc:AlternateContent xmlns:mc="http://schemas.openxmlformats.org/markup-compatibility/2006">
          <mc:Choice Requires="x14">
            <control shapeId="14411" r:id="rId65" name="Check Box 75">
              <controlPr defaultSize="0" autoFill="0" autoLine="0" autoPict="0">
                <anchor moveWithCells="1">
                  <from>
                    <xdr:col>8</xdr:col>
                    <xdr:colOff>9525</xdr:colOff>
                    <xdr:row>4</xdr:row>
                    <xdr:rowOff>104775</xdr:rowOff>
                  </from>
                  <to>
                    <xdr:col>9</xdr:col>
                    <xdr:colOff>133350</xdr:colOff>
                    <xdr:row>6</xdr:row>
                    <xdr:rowOff>0</xdr:rowOff>
                  </to>
                </anchor>
              </controlPr>
            </control>
          </mc:Choice>
        </mc:AlternateContent>
        <mc:AlternateContent xmlns:mc="http://schemas.openxmlformats.org/markup-compatibility/2006">
          <mc:Choice Requires="x14">
            <control shapeId="14412" r:id="rId66" name="Check Box 76">
              <controlPr defaultSize="0" autoFill="0" autoLine="0" autoPict="0">
                <anchor moveWithCells="1">
                  <from>
                    <xdr:col>8</xdr:col>
                    <xdr:colOff>9525</xdr:colOff>
                    <xdr:row>5</xdr:row>
                    <xdr:rowOff>95250</xdr:rowOff>
                  </from>
                  <to>
                    <xdr:col>9</xdr:col>
                    <xdr:colOff>133350</xdr:colOff>
                    <xdr:row>7</xdr:row>
                    <xdr:rowOff>0</xdr:rowOff>
                  </to>
                </anchor>
              </controlPr>
            </control>
          </mc:Choice>
        </mc:AlternateContent>
        <mc:AlternateContent xmlns:mc="http://schemas.openxmlformats.org/markup-compatibility/2006">
          <mc:Choice Requires="x14">
            <control shapeId="14413" r:id="rId67" name="Check Box 77">
              <controlPr defaultSize="0" autoFill="0" autoLine="0" autoPict="0">
                <anchor moveWithCells="1">
                  <from>
                    <xdr:col>8</xdr:col>
                    <xdr:colOff>9525</xdr:colOff>
                    <xdr:row>6</xdr:row>
                    <xdr:rowOff>114300</xdr:rowOff>
                  </from>
                  <to>
                    <xdr:col>9</xdr:col>
                    <xdr:colOff>133350</xdr:colOff>
                    <xdr:row>7</xdr:row>
                    <xdr:rowOff>152400</xdr:rowOff>
                  </to>
                </anchor>
              </controlPr>
            </control>
          </mc:Choice>
        </mc:AlternateContent>
        <mc:AlternateContent xmlns:mc="http://schemas.openxmlformats.org/markup-compatibility/2006">
          <mc:Choice Requires="x14">
            <control shapeId="14414" r:id="rId68" name="Check Box 78">
              <controlPr defaultSize="0" autoFill="0" autoLine="0" autoPict="0">
                <anchor moveWithCells="1">
                  <from>
                    <xdr:col>8</xdr:col>
                    <xdr:colOff>9525</xdr:colOff>
                    <xdr:row>13</xdr:row>
                    <xdr:rowOff>114300</xdr:rowOff>
                  </from>
                  <to>
                    <xdr:col>9</xdr:col>
                    <xdr:colOff>133350</xdr:colOff>
                    <xdr:row>15</xdr:row>
                    <xdr:rowOff>9525</xdr:rowOff>
                  </to>
                </anchor>
              </controlPr>
            </control>
          </mc:Choice>
        </mc:AlternateContent>
        <mc:AlternateContent xmlns:mc="http://schemas.openxmlformats.org/markup-compatibility/2006">
          <mc:Choice Requires="x14">
            <control shapeId="14415" r:id="rId69" name="Check Box 79">
              <controlPr defaultSize="0" autoFill="0" autoLine="0" autoPict="0">
                <anchor moveWithCells="1">
                  <from>
                    <xdr:col>8</xdr:col>
                    <xdr:colOff>9525</xdr:colOff>
                    <xdr:row>14</xdr:row>
                    <xdr:rowOff>123825</xdr:rowOff>
                  </from>
                  <to>
                    <xdr:col>9</xdr:col>
                    <xdr:colOff>133350</xdr:colOff>
                    <xdr:row>16</xdr:row>
                    <xdr:rowOff>19050</xdr:rowOff>
                  </to>
                </anchor>
              </controlPr>
            </control>
          </mc:Choice>
        </mc:AlternateContent>
        <mc:AlternateContent xmlns:mc="http://schemas.openxmlformats.org/markup-compatibility/2006">
          <mc:Choice Requires="x14">
            <control shapeId="14416" r:id="rId70" name="Check Box 80">
              <controlPr defaultSize="0" autoFill="0" autoLine="0" autoPict="0">
                <anchor moveWithCells="1">
                  <from>
                    <xdr:col>8</xdr:col>
                    <xdr:colOff>9525</xdr:colOff>
                    <xdr:row>15</xdr:row>
                    <xdr:rowOff>133350</xdr:rowOff>
                  </from>
                  <to>
                    <xdr:col>9</xdr:col>
                    <xdr:colOff>133350</xdr:colOff>
                    <xdr:row>16</xdr:row>
                    <xdr:rowOff>171450</xdr:rowOff>
                  </to>
                </anchor>
              </controlPr>
            </control>
          </mc:Choice>
        </mc:AlternateContent>
        <mc:AlternateContent xmlns:mc="http://schemas.openxmlformats.org/markup-compatibility/2006">
          <mc:Choice Requires="x14">
            <control shapeId="14417" r:id="rId71" name="Check Box 81">
              <controlPr defaultSize="0" autoFill="0" autoLine="0" autoPict="0">
                <anchor moveWithCells="1">
                  <from>
                    <xdr:col>8</xdr:col>
                    <xdr:colOff>9525</xdr:colOff>
                    <xdr:row>16</xdr:row>
                    <xdr:rowOff>266700</xdr:rowOff>
                  </from>
                  <to>
                    <xdr:col>9</xdr:col>
                    <xdr:colOff>133350</xdr:colOff>
                    <xdr:row>17</xdr:row>
                    <xdr:rowOff>152400</xdr:rowOff>
                  </to>
                </anchor>
              </controlPr>
            </control>
          </mc:Choice>
        </mc:AlternateContent>
        <mc:AlternateContent xmlns:mc="http://schemas.openxmlformats.org/markup-compatibility/2006">
          <mc:Choice Requires="x14">
            <control shapeId="14418" r:id="rId72" name="Check Box 82">
              <controlPr defaultSize="0" autoFill="0" autoLine="0" autoPict="0">
                <anchor moveWithCells="1">
                  <from>
                    <xdr:col>8</xdr:col>
                    <xdr:colOff>9525</xdr:colOff>
                    <xdr:row>18</xdr:row>
                    <xdr:rowOff>114300</xdr:rowOff>
                  </from>
                  <to>
                    <xdr:col>9</xdr:col>
                    <xdr:colOff>133350</xdr:colOff>
                    <xdr:row>20</xdr:row>
                    <xdr:rowOff>9525</xdr:rowOff>
                  </to>
                </anchor>
              </controlPr>
            </control>
          </mc:Choice>
        </mc:AlternateContent>
        <mc:AlternateContent xmlns:mc="http://schemas.openxmlformats.org/markup-compatibility/2006">
          <mc:Choice Requires="x14">
            <control shapeId="14419" r:id="rId73" name="Check Box 83">
              <controlPr defaultSize="0" autoFill="0" autoLine="0" autoPict="0">
                <anchor moveWithCells="1">
                  <from>
                    <xdr:col>8</xdr:col>
                    <xdr:colOff>9525</xdr:colOff>
                    <xdr:row>19</xdr:row>
                    <xdr:rowOff>123825</xdr:rowOff>
                  </from>
                  <to>
                    <xdr:col>9</xdr:col>
                    <xdr:colOff>133350</xdr:colOff>
                    <xdr:row>21</xdr:row>
                    <xdr:rowOff>19050</xdr:rowOff>
                  </to>
                </anchor>
              </controlPr>
            </control>
          </mc:Choice>
        </mc:AlternateContent>
        <mc:AlternateContent xmlns:mc="http://schemas.openxmlformats.org/markup-compatibility/2006">
          <mc:Choice Requires="x14">
            <control shapeId="14420" r:id="rId74" name="Check Box 84">
              <controlPr defaultSize="0" autoFill="0" autoLine="0" autoPict="0">
                <anchor moveWithCells="1">
                  <from>
                    <xdr:col>8</xdr:col>
                    <xdr:colOff>9525</xdr:colOff>
                    <xdr:row>20</xdr:row>
                    <xdr:rowOff>114300</xdr:rowOff>
                  </from>
                  <to>
                    <xdr:col>9</xdr:col>
                    <xdr:colOff>133350</xdr:colOff>
                    <xdr:row>22</xdr:row>
                    <xdr:rowOff>9525</xdr:rowOff>
                  </to>
                </anchor>
              </controlPr>
            </control>
          </mc:Choice>
        </mc:AlternateContent>
        <mc:AlternateContent xmlns:mc="http://schemas.openxmlformats.org/markup-compatibility/2006">
          <mc:Choice Requires="x14">
            <control shapeId="14421" r:id="rId75" name="Check Box 85">
              <controlPr defaultSize="0" autoFill="0" autoLine="0" autoPict="0">
                <anchor moveWithCells="1">
                  <from>
                    <xdr:col>8</xdr:col>
                    <xdr:colOff>9525</xdr:colOff>
                    <xdr:row>8</xdr:row>
                    <xdr:rowOff>104775</xdr:rowOff>
                  </from>
                  <to>
                    <xdr:col>9</xdr:col>
                    <xdr:colOff>133350</xdr:colOff>
                    <xdr:row>10</xdr:row>
                    <xdr:rowOff>0</xdr:rowOff>
                  </to>
                </anchor>
              </controlPr>
            </control>
          </mc:Choice>
        </mc:AlternateContent>
        <mc:AlternateContent xmlns:mc="http://schemas.openxmlformats.org/markup-compatibility/2006">
          <mc:Choice Requires="x14">
            <control shapeId="14422" r:id="rId76" name="Check Box 86">
              <controlPr defaultSize="0" autoFill="0" autoLine="0" autoPict="0">
                <anchor moveWithCells="1">
                  <from>
                    <xdr:col>8</xdr:col>
                    <xdr:colOff>9525</xdr:colOff>
                    <xdr:row>9</xdr:row>
                    <xdr:rowOff>114300</xdr:rowOff>
                  </from>
                  <to>
                    <xdr:col>9</xdr:col>
                    <xdr:colOff>133350</xdr:colOff>
                    <xdr:row>11</xdr:row>
                    <xdr:rowOff>9525</xdr:rowOff>
                  </to>
                </anchor>
              </controlPr>
            </control>
          </mc:Choice>
        </mc:AlternateContent>
        <mc:AlternateContent xmlns:mc="http://schemas.openxmlformats.org/markup-compatibility/2006">
          <mc:Choice Requires="x14">
            <control shapeId="14423" r:id="rId77" name="Check Box 87">
              <controlPr defaultSize="0" autoFill="0" autoLine="0" autoPict="0">
                <anchor moveWithCells="1">
                  <from>
                    <xdr:col>8</xdr:col>
                    <xdr:colOff>9525</xdr:colOff>
                    <xdr:row>10</xdr:row>
                    <xdr:rowOff>114300</xdr:rowOff>
                  </from>
                  <to>
                    <xdr:col>9</xdr:col>
                    <xdr:colOff>133350</xdr:colOff>
                    <xdr:row>12</xdr:row>
                    <xdr:rowOff>9525</xdr:rowOff>
                  </to>
                </anchor>
              </controlPr>
            </control>
          </mc:Choice>
        </mc:AlternateContent>
        <mc:AlternateContent xmlns:mc="http://schemas.openxmlformats.org/markup-compatibility/2006">
          <mc:Choice Requires="x14">
            <control shapeId="14424" r:id="rId78" name="Check Box 88">
              <controlPr defaultSize="0" autoFill="0" autoLine="0" autoPict="0">
                <anchor moveWithCells="1">
                  <from>
                    <xdr:col>8</xdr:col>
                    <xdr:colOff>9525</xdr:colOff>
                    <xdr:row>11</xdr:row>
                    <xdr:rowOff>114300</xdr:rowOff>
                  </from>
                  <to>
                    <xdr:col>9</xdr:col>
                    <xdr:colOff>133350</xdr:colOff>
                    <xdr:row>12</xdr:row>
                    <xdr:rowOff>152400</xdr:rowOff>
                  </to>
                </anchor>
              </controlPr>
            </control>
          </mc:Choice>
        </mc:AlternateContent>
        <mc:AlternateContent xmlns:mc="http://schemas.openxmlformats.org/markup-compatibility/2006">
          <mc:Choice Requires="x14">
            <control shapeId="14425" r:id="rId79" name="Check Box 89">
              <controlPr defaultSize="0" autoFill="0" autoLine="0" autoPict="0">
                <anchor moveWithCells="1">
                  <from>
                    <xdr:col>8</xdr:col>
                    <xdr:colOff>9525</xdr:colOff>
                    <xdr:row>23</xdr:row>
                    <xdr:rowOff>123825</xdr:rowOff>
                  </from>
                  <to>
                    <xdr:col>9</xdr:col>
                    <xdr:colOff>133350</xdr:colOff>
                    <xdr:row>25</xdr:row>
                    <xdr:rowOff>19050</xdr:rowOff>
                  </to>
                </anchor>
              </controlPr>
            </control>
          </mc:Choice>
        </mc:AlternateContent>
        <mc:AlternateContent xmlns:mc="http://schemas.openxmlformats.org/markup-compatibility/2006">
          <mc:Choice Requires="x14">
            <control shapeId="14426" r:id="rId80" name="Check Box 90">
              <controlPr defaultSize="0" autoFill="0" autoLine="0" autoPict="0">
                <anchor moveWithCells="1">
                  <from>
                    <xdr:col>8</xdr:col>
                    <xdr:colOff>9525</xdr:colOff>
                    <xdr:row>24</xdr:row>
                    <xdr:rowOff>114300</xdr:rowOff>
                  </from>
                  <to>
                    <xdr:col>9</xdr:col>
                    <xdr:colOff>133350</xdr:colOff>
                    <xdr:row>26</xdr:row>
                    <xdr:rowOff>9525</xdr:rowOff>
                  </to>
                </anchor>
              </controlPr>
            </control>
          </mc:Choice>
        </mc:AlternateContent>
        <mc:AlternateContent xmlns:mc="http://schemas.openxmlformats.org/markup-compatibility/2006">
          <mc:Choice Requires="x14">
            <control shapeId="14427" r:id="rId81" name="Check Box 91">
              <controlPr defaultSize="0" autoFill="0" autoLine="0" autoPict="0">
                <anchor moveWithCells="1">
                  <from>
                    <xdr:col>8</xdr:col>
                    <xdr:colOff>9525</xdr:colOff>
                    <xdr:row>25</xdr:row>
                    <xdr:rowOff>114300</xdr:rowOff>
                  </from>
                  <to>
                    <xdr:col>9</xdr:col>
                    <xdr:colOff>133350</xdr:colOff>
                    <xdr:row>27</xdr:row>
                    <xdr:rowOff>19050</xdr:rowOff>
                  </to>
                </anchor>
              </controlPr>
            </control>
          </mc:Choice>
        </mc:AlternateContent>
        <mc:AlternateContent xmlns:mc="http://schemas.openxmlformats.org/markup-compatibility/2006">
          <mc:Choice Requires="x14">
            <control shapeId="14428" r:id="rId82" name="Check Box 92">
              <controlPr defaultSize="0" autoFill="0" autoLine="0" autoPict="0">
                <anchor moveWithCells="1">
                  <from>
                    <xdr:col>8</xdr:col>
                    <xdr:colOff>9525</xdr:colOff>
                    <xdr:row>26</xdr:row>
                    <xdr:rowOff>114300</xdr:rowOff>
                  </from>
                  <to>
                    <xdr:col>9</xdr:col>
                    <xdr:colOff>133350</xdr:colOff>
                    <xdr:row>27</xdr:row>
                    <xdr:rowOff>152400</xdr:rowOff>
                  </to>
                </anchor>
              </controlPr>
            </control>
          </mc:Choice>
        </mc:AlternateContent>
        <mc:AlternateContent xmlns:mc="http://schemas.openxmlformats.org/markup-compatibility/2006">
          <mc:Choice Requires="x14">
            <control shapeId="14429" r:id="rId83" name="Check Box 93">
              <controlPr defaultSize="0" autoFill="0" autoLine="0" autoPict="0">
                <anchor moveWithCells="1">
                  <from>
                    <xdr:col>8</xdr:col>
                    <xdr:colOff>9525</xdr:colOff>
                    <xdr:row>21</xdr:row>
                    <xdr:rowOff>104775</xdr:rowOff>
                  </from>
                  <to>
                    <xdr:col>9</xdr:col>
                    <xdr:colOff>133350</xdr:colOff>
                    <xdr:row>22</xdr:row>
                    <xdr:rowOff>142875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9">
    <tabColor theme="2"/>
  </sheetPr>
  <dimension ref="A1:W1027"/>
  <sheetViews>
    <sheetView showGridLines="0" view="pageLayout" topLeftCell="A38" zoomScale="85" zoomScaleNormal="85" zoomScalePageLayoutView="85" workbookViewId="0">
      <selection activeCell="J29" sqref="J29:T29"/>
    </sheetView>
  </sheetViews>
  <sheetFormatPr defaultColWidth="11.5703125" defaultRowHeight="15"/>
  <cols>
    <col min="1" max="2" width="6.5703125" customWidth="1"/>
    <col min="3" max="4" width="10.85546875" customWidth="1"/>
    <col min="5" max="5" width="4.5703125" customWidth="1"/>
    <col min="6" max="6" width="10.85546875" customWidth="1"/>
    <col min="7" max="7" width="11" customWidth="1"/>
    <col min="8" max="9" width="2.85546875" customWidth="1"/>
    <col min="10" max="20" width="6.5703125" customWidth="1"/>
    <col min="21" max="21" width="10.42578125" style="45" hidden="1" customWidth="1"/>
    <col min="22" max="23" width="11.5703125" style="45" hidden="1" customWidth="1"/>
  </cols>
  <sheetData>
    <row r="1" spans="1:23" s="3" customFormat="1" ht="19.149999999999999" customHeight="1">
      <c r="A1" s="47" t="s">
        <v>365</v>
      </c>
      <c r="B1" s="48"/>
      <c r="C1" s="48"/>
      <c r="D1" s="48"/>
      <c r="E1" s="48"/>
      <c r="F1" s="48"/>
      <c r="G1" s="48"/>
      <c r="H1" s="48"/>
      <c r="I1" s="48"/>
      <c r="J1" s="48"/>
      <c r="K1" s="48"/>
      <c r="L1" s="48"/>
      <c r="M1" s="48"/>
      <c r="N1" s="48"/>
      <c r="O1" s="48"/>
      <c r="P1" s="48"/>
      <c r="Q1" s="48"/>
      <c r="R1" s="48"/>
      <c r="S1" s="48"/>
      <c r="T1" s="48"/>
    </row>
    <row r="2" spans="1:23" ht="15" customHeight="1">
      <c r="A2" s="30" t="s">
        <v>39</v>
      </c>
      <c r="B2" s="30"/>
      <c r="C2" s="30" t="s">
        <v>40</v>
      </c>
      <c r="D2" s="30"/>
      <c r="E2" s="30"/>
      <c r="F2" s="201" t="s">
        <v>41</v>
      </c>
      <c r="G2" s="201"/>
      <c r="H2" s="30"/>
      <c r="I2" s="30"/>
      <c r="J2" s="30" t="s">
        <v>333</v>
      </c>
      <c r="K2" s="30"/>
      <c r="L2" s="30"/>
      <c r="M2" s="30"/>
      <c r="N2" s="30"/>
      <c r="O2" s="30"/>
      <c r="P2" s="30"/>
      <c r="Q2" s="30"/>
      <c r="R2" s="30"/>
      <c r="S2" s="30"/>
      <c r="T2" s="30"/>
    </row>
    <row r="3" spans="1:23" ht="15" customHeight="1">
      <c r="A3" s="30"/>
      <c r="B3" s="30"/>
      <c r="C3" s="30"/>
      <c r="D3" s="30"/>
      <c r="E3" s="30"/>
      <c r="F3" s="31" t="s">
        <v>334</v>
      </c>
      <c r="G3" s="31" t="s">
        <v>44</v>
      </c>
      <c r="H3" s="58" t="s">
        <v>47</v>
      </c>
      <c r="I3" s="58" t="s">
        <v>46</v>
      </c>
      <c r="J3" s="30"/>
      <c r="K3" s="30"/>
      <c r="L3" s="30"/>
      <c r="M3" s="30"/>
      <c r="N3" s="30"/>
      <c r="O3" s="30"/>
      <c r="P3" s="30"/>
      <c r="Q3" s="30"/>
      <c r="R3" s="30"/>
      <c r="S3" s="30"/>
      <c r="T3" s="30"/>
    </row>
    <row r="4" spans="1:23" ht="11.85" customHeight="1">
      <c r="A4" s="248" t="s">
        <v>366</v>
      </c>
      <c r="B4" s="249"/>
      <c r="C4" s="234" t="s">
        <v>367</v>
      </c>
      <c r="D4" s="232"/>
      <c r="E4" s="233"/>
      <c r="F4" s="4"/>
      <c r="G4" s="4"/>
      <c r="H4" s="4"/>
      <c r="I4" s="52"/>
      <c r="J4" s="323" t="s">
        <v>368</v>
      </c>
      <c r="K4" s="324" t="s">
        <v>313</v>
      </c>
      <c r="L4" s="324" t="s">
        <v>313</v>
      </c>
      <c r="M4" s="324" t="s">
        <v>313</v>
      </c>
      <c r="N4" s="324" t="s">
        <v>313</v>
      </c>
      <c r="O4" s="324" t="s">
        <v>313</v>
      </c>
      <c r="P4" s="324" t="s">
        <v>313</v>
      </c>
      <c r="Q4" s="324" t="s">
        <v>313</v>
      </c>
      <c r="R4" s="324" t="s">
        <v>313</v>
      </c>
      <c r="S4" s="324" t="s">
        <v>313</v>
      </c>
      <c r="T4" s="324" t="s">
        <v>313</v>
      </c>
      <c r="W4" s="72" t="s">
        <v>48</v>
      </c>
    </row>
    <row r="5" spans="1:23" ht="11.85" customHeight="1">
      <c r="A5" s="248"/>
      <c r="B5" s="249"/>
      <c r="C5" s="211"/>
      <c r="D5" s="212"/>
      <c r="E5" s="213"/>
      <c r="F5" s="4"/>
      <c r="G5" s="4"/>
      <c r="H5" s="4"/>
      <c r="I5" s="49"/>
      <c r="J5" s="258" t="s">
        <v>369</v>
      </c>
      <c r="K5" s="259" t="s">
        <v>370</v>
      </c>
      <c r="L5" s="259" t="s">
        <v>370</v>
      </c>
      <c r="M5" s="259" t="s">
        <v>370</v>
      </c>
      <c r="N5" s="259" t="s">
        <v>370</v>
      </c>
      <c r="O5" s="259" t="s">
        <v>370</v>
      </c>
      <c r="P5" s="259" t="s">
        <v>370</v>
      </c>
      <c r="Q5" s="259" t="s">
        <v>370</v>
      </c>
      <c r="R5" s="259" t="s">
        <v>370</v>
      </c>
      <c r="S5" s="259" t="s">
        <v>370</v>
      </c>
      <c r="T5" s="259" t="s">
        <v>370</v>
      </c>
      <c r="U5" t="b">
        <v>0</v>
      </c>
      <c r="V5" t="b">
        <v>0</v>
      </c>
      <c r="W5" s="45">
        <f>IF(AND(U5=TRUE,V5=TRUE),0,1)</f>
        <v>1</v>
      </c>
    </row>
    <row r="6" spans="1:23" ht="23.85" customHeight="1">
      <c r="A6" s="248"/>
      <c r="B6" s="249"/>
      <c r="C6" s="211"/>
      <c r="D6" s="212"/>
      <c r="E6" s="213"/>
      <c r="F6" s="4"/>
      <c r="G6" s="4"/>
      <c r="H6" s="4"/>
      <c r="I6" s="49"/>
      <c r="J6" s="258" t="s">
        <v>371</v>
      </c>
      <c r="K6" s="259" t="s">
        <v>372</v>
      </c>
      <c r="L6" s="259" t="s">
        <v>372</v>
      </c>
      <c r="M6" s="259" t="s">
        <v>372</v>
      </c>
      <c r="N6" s="259" t="s">
        <v>372</v>
      </c>
      <c r="O6" s="259" t="s">
        <v>372</v>
      </c>
      <c r="P6" s="259" t="s">
        <v>372</v>
      </c>
      <c r="Q6" s="259" t="s">
        <v>372</v>
      </c>
      <c r="R6" s="259" t="s">
        <v>372</v>
      </c>
      <c r="S6" s="259" t="s">
        <v>372</v>
      </c>
      <c r="T6" s="259" t="s">
        <v>372</v>
      </c>
      <c r="U6" t="b">
        <v>0</v>
      </c>
      <c r="V6" t="b">
        <v>0</v>
      </c>
      <c r="W6" s="45">
        <f t="shared" ref="W6:W38" si="0">IF(AND(U6=TRUE,V6=TRUE),0,1)</f>
        <v>1</v>
      </c>
    </row>
    <row r="7" spans="1:23" ht="11.85" customHeight="1">
      <c r="A7" s="248"/>
      <c r="B7" s="249"/>
      <c r="C7" s="211"/>
      <c r="D7" s="212"/>
      <c r="E7" s="213"/>
      <c r="F7" s="4"/>
      <c r="G7" s="4"/>
      <c r="H7" s="4"/>
      <c r="I7" s="49"/>
      <c r="J7" s="234" t="s">
        <v>373</v>
      </c>
      <c r="K7" s="232" t="s">
        <v>374</v>
      </c>
      <c r="L7" s="232" t="s">
        <v>374</v>
      </c>
      <c r="M7" s="232" t="s">
        <v>374</v>
      </c>
      <c r="N7" s="232" t="s">
        <v>374</v>
      </c>
      <c r="O7" s="232" t="s">
        <v>374</v>
      </c>
      <c r="P7" s="232" t="s">
        <v>374</v>
      </c>
      <c r="Q7" s="232" t="s">
        <v>374</v>
      </c>
      <c r="R7" s="232" t="s">
        <v>374</v>
      </c>
      <c r="S7" s="232" t="s">
        <v>374</v>
      </c>
      <c r="T7" s="232" t="s">
        <v>374</v>
      </c>
      <c r="U7" t="b">
        <v>0</v>
      </c>
      <c r="V7" t="b">
        <v>0</v>
      </c>
      <c r="W7" s="45">
        <f t="shared" si="0"/>
        <v>1</v>
      </c>
    </row>
    <row r="8" spans="1:23" ht="11.85" customHeight="1">
      <c r="A8" s="142"/>
      <c r="B8" s="142"/>
      <c r="C8" s="142"/>
      <c r="D8" s="142"/>
      <c r="E8" s="142"/>
      <c r="F8" s="1"/>
      <c r="G8" s="1"/>
      <c r="H8" s="1"/>
      <c r="I8" s="1"/>
      <c r="J8" s="220" t="s">
        <v>375</v>
      </c>
      <c r="K8" s="220" t="s">
        <v>376</v>
      </c>
      <c r="L8" s="220" t="s">
        <v>376</v>
      </c>
      <c r="M8" s="220" t="s">
        <v>376</v>
      </c>
      <c r="N8" s="220" t="s">
        <v>376</v>
      </c>
      <c r="O8" s="220" t="s">
        <v>376</v>
      </c>
      <c r="P8" s="220" t="s">
        <v>376</v>
      </c>
      <c r="Q8" s="220" t="s">
        <v>376</v>
      </c>
      <c r="R8" s="220" t="s">
        <v>376</v>
      </c>
      <c r="S8" s="220" t="s">
        <v>376</v>
      </c>
      <c r="T8" s="220" t="s">
        <v>376</v>
      </c>
      <c r="U8" t="b">
        <v>0</v>
      </c>
      <c r="V8" t="b">
        <v>0</v>
      </c>
      <c r="W8" s="45">
        <f t="shared" si="0"/>
        <v>1</v>
      </c>
    </row>
    <row r="9" spans="1:23" ht="11.85" customHeight="1">
      <c r="A9" s="205" t="s">
        <v>377</v>
      </c>
      <c r="B9" s="205"/>
      <c r="C9" s="205" t="s">
        <v>378</v>
      </c>
      <c r="D9" s="205"/>
      <c r="E9" s="205"/>
      <c r="F9" s="24"/>
      <c r="G9" s="24"/>
      <c r="H9" s="8"/>
      <c r="I9" s="8"/>
      <c r="J9" s="328" t="s">
        <v>368</v>
      </c>
      <c r="K9" s="329" t="s">
        <v>313</v>
      </c>
      <c r="L9" s="329" t="s">
        <v>313</v>
      </c>
      <c r="M9" s="329" t="s">
        <v>313</v>
      </c>
      <c r="N9" s="329" t="s">
        <v>313</v>
      </c>
      <c r="O9" s="329" t="s">
        <v>313</v>
      </c>
      <c r="P9" s="329" t="s">
        <v>313</v>
      </c>
      <c r="Q9" s="329" t="s">
        <v>313</v>
      </c>
      <c r="R9" s="329" t="s">
        <v>313</v>
      </c>
      <c r="S9" s="329" t="s">
        <v>313</v>
      </c>
      <c r="T9" s="329" t="s">
        <v>313</v>
      </c>
      <c r="W9" s="45">
        <f t="shared" si="0"/>
        <v>1</v>
      </c>
    </row>
    <row r="10" spans="1:23" ht="11.85" customHeight="1">
      <c r="A10" s="206"/>
      <c r="B10" s="206"/>
      <c r="C10" s="206"/>
      <c r="D10" s="206"/>
      <c r="E10" s="206"/>
      <c r="F10" s="15"/>
      <c r="G10" s="15"/>
      <c r="H10" s="9"/>
      <c r="I10" s="9"/>
      <c r="J10" s="206" t="s">
        <v>379</v>
      </c>
      <c r="K10" s="206" t="s">
        <v>380</v>
      </c>
      <c r="L10" s="206" t="s">
        <v>380</v>
      </c>
      <c r="M10" s="206" t="s">
        <v>380</v>
      </c>
      <c r="N10" s="206" t="s">
        <v>380</v>
      </c>
      <c r="O10" s="206" t="s">
        <v>380</v>
      </c>
      <c r="P10" s="206" t="s">
        <v>380</v>
      </c>
      <c r="Q10" s="206" t="s">
        <v>380</v>
      </c>
      <c r="R10" s="206" t="s">
        <v>380</v>
      </c>
      <c r="S10" s="206" t="s">
        <v>380</v>
      </c>
      <c r="T10" s="206" t="s">
        <v>380</v>
      </c>
      <c r="U10" t="b">
        <v>0</v>
      </c>
      <c r="V10" t="b">
        <v>0</v>
      </c>
      <c r="W10" s="45">
        <f t="shared" si="0"/>
        <v>1</v>
      </c>
    </row>
    <row r="11" spans="1:23" ht="11.85" customHeight="1">
      <c r="A11" s="206"/>
      <c r="B11" s="206"/>
      <c r="C11" s="206"/>
      <c r="D11" s="206"/>
      <c r="E11" s="206"/>
      <c r="F11" s="15"/>
      <c r="G11" s="15"/>
      <c r="H11" s="9"/>
      <c r="I11" s="9"/>
      <c r="J11" s="206" t="s">
        <v>381</v>
      </c>
      <c r="K11" s="206" t="s">
        <v>382</v>
      </c>
      <c r="L11" s="206" t="s">
        <v>382</v>
      </c>
      <c r="M11" s="206" t="s">
        <v>382</v>
      </c>
      <c r="N11" s="206" t="s">
        <v>382</v>
      </c>
      <c r="O11" s="206" t="s">
        <v>382</v>
      </c>
      <c r="P11" s="206" t="s">
        <v>382</v>
      </c>
      <c r="Q11" s="206" t="s">
        <v>382</v>
      </c>
      <c r="R11" s="206" t="s">
        <v>382</v>
      </c>
      <c r="S11" s="206" t="s">
        <v>382</v>
      </c>
      <c r="T11" s="206" t="s">
        <v>382</v>
      </c>
      <c r="U11" t="b">
        <v>0</v>
      </c>
      <c r="V11" t="b">
        <v>0</v>
      </c>
      <c r="W11" s="45">
        <f t="shared" si="0"/>
        <v>1</v>
      </c>
    </row>
    <row r="12" spans="1:23" ht="11.85" customHeight="1">
      <c r="A12" s="206"/>
      <c r="B12" s="206"/>
      <c r="C12" s="206"/>
      <c r="D12" s="206"/>
      <c r="E12" s="206"/>
      <c r="F12" s="15"/>
      <c r="G12" s="15"/>
      <c r="H12" s="9"/>
      <c r="I12" s="9"/>
      <c r="J12" s="206" t="s">
        <v>383</v>
      </c>
      <c r="K12" s="206" t="s">
        <v>384</v>
      </c>
      <c r="L12" s="206" t="s">
        <v>384</v>
      </c>
      <c r="M12" s="206" t="s">
        <v>384</v>
      </c>
      <c r="N12" s="206" t="s">
        <v>384</v>
      </c>
      <c r="O12" s="206" t="s">
        <v>384</v>
      </c>
      <c r="P12" s="206" t="s">
        <v>384</v>
      </c>
      <c r="Q12" s="206" t="s">
        <v>384</v>
      </c>
      <c r="R12" s="206" t="s">
        <v>384</v>
      </c>
      <c r="S12" s="206" t="s">
        <v>384</v>
      </c>
      <c r="T12" s="206" t="s">
        <v>384</v>
      </c>
      <c r="U12" t="b">
        <v>0</v>
      </c>
      <c r="V12" t="b">
        <v>0</v>
      </c>
      <c r="W12" s="45">
        <f t="shared" si="0"/>
        <v>1</v>
      </c>
    </row>
    <row r="13" spans="1:23" ht="11.85" customHeight="1">
      <c r="A13" s="145"/>
      <c r="B13" s="145"/>
      <c r="C13" s="145"/>
      <c r="D13" s="145"/>
      <c r="E13" s="145"/>
      <c r="F13" s="15"/>
      <c r="G13" s="15"/>
      <c r="H13" s="9"/>
      <c r="I13" s="9"/>
      <c r="J13" s="207" t="s">
        <v>385</v>
      </c>
      <c r="K13" s="207" t="s">
        <v>386</v>
      </c>
      <c r="L13" s="207" t="s">
        <v>386</v>
      </c>
      <c r="M13" s="207" t="s">
        <v>386</v>
      </c>
      <c r="N13" s="207" t="s">
        <v>386</v>
      </c>
      <c r="O13" s="207" t="s">
        <v>386</v>
      </c>
      <c r="P13" s="207" t="s">
        <v>386</v>
      </c>
      <c r="Q13" s="207" t="s">
        <v>386</v>
      </c>
      <c r="R13" s="207" t="s">
        <v>386</v>
      </c>
      <c r="S13" s="207" t="s">
        <v>386</v>
      </c>
      <c r="T13" s="207" t="s">
        <v>386</v>
      </c>
      <c r="U13" t="b">
        <v>0</v>
      </c>
      <c r="V13" t="b">
        <v>0</v>
      </c>
      <c r="W13" s="45">
        <f t="shared" si="0"/>
        <v>1</v>
      </c>
    </row>
    <row r="14" spans="1:23" ht="11.85" customHeight="1">
      <c r="A14" s="210" t="s">
        <v>387</v>
      </c>
      <c r="B14" s="327"/>
      <c r="C14" s="327" t="s">
        <v>388</v>
      </c>
      <c r="D14" s="327"/>
      <c r="E14" s="208"/>
      <c r="F14" s="17"/>
      <c r="G14" s="17"/>
      <c r="H14" s="11"/>
      <c r="I14" s="50"/>
      <c r="J14" s="323" t="s">
        <v>368</v>
      </c>
      <c r="K14" s="324" t="s">
        <v>313</v>
      </c>
      <c r="L14" s="324" t="s">
        <v>313</v>
      </c>
      <c r="M14" s="324" t="s">
        <v>313</v>
      </c>
      <c r="N14" s="324" t="s">
        <v>313</v>
      </c>
      <c r="O14" s="324" t="s">
        <v>313</v>
      </c>
      <c r="P14" s="324" t="s">
        <v>313</v>
      </c>
      <c r="Q14" s="324" t="s">
        <v>313</v>
      </c>
      <c r="R14" s="324" t="s">
        <v>313</v>
      </c>
      <c r="S14" s="324" t="s">
        <v>313</v>
      </c>
      <c r="T14" s="324" t="s">
        <v>313</v>
      </c>
      <c r="W14" s="45">
        <f t="shared" si="0"/>
        <v>1</v>
      </c>
    </row>
    <row r="15" spans="1:23" ht="11.85" customHeight="1">
      <c r="A15" s="213"/>
      <c r="B15" s="314"/>
      <c r="C15" s="314"/>
      <c r="D15" s="314"/>
      <c r="E15" s="211"/>
      <c r="F15" s="18"/>
      <c r="G15" s="18"/>
      <c r="H15" s="5"/>
      <c r="I15" s="51"/>
      <c r="J15" s="258" t="s">
        <v>389</v>
      </c>
      <c r="K15" s="259" t="s">
        <v>390</v>
      </c>
      <c r="L15" s="259" t="s">
        <v>390</v>
      </c>
      <c r="M15" s="259" t="s">
        <v>390</v>
      </c>
      <c r="N15" s="259" t="s">
        <v>390</v>
      </c>
      <c r="O15" s="259" t="s">
        <v>390</v>
      </c>
      <c r="P15" s="259" t="s">
        <v>390</v>
      </c>
      <c r="Q15" s="259" t="s">
        <v>390</v>
      </c>
      <c r="R15" s="259" t="s">
        <v>390</v>
      </c>
      <c r="S15" s="259" t="s">
        <v>390</v>
      </c>
      <c r="T15" s="259" t="s">
        <v>390</v>
      </c>
      <c r="U15" t="b">
        <v>0</v>
      </c>
      <c r="V15" t="b">
        <v>0</v>
      </c>
      <c r="W15" s="45">
        <f t="shared" si="0"/>
        <v>1</v>
      </c>
    </row>
    <row r="16" spans="1:23" ht="11.85" customHeight="1">
      <c r="A16" s="213"/>
      <c r="B16" s="314"/>
      <c r="C16" s="314"/>
      <c r="D16" s="314"/>
      <c r="E16" s="211"/>
      <c r="F16" s="18"/>
      <c r="G16" s="18"/>
      <c r="H16" s="5"/>
      <c r="I16" s="51"/>
      <c r="J16" s="258" t="s">
        <v>391</v>
      </c>
      <c r="K16" s="259" t="s">
        <v>392</v>
      </c>
      <c r="L16" s="259" t="s">
        <v>392</v>
      </c>
      <c r="M16" s="259" t="s">
        <v>392</v>
      </c>
      <c r="N16" s="259" t="s">
        <v>392</v>
      </c>
      <c r="O16" s="259" t="s">
        <v>392</v>
      </c>
      <c r="P16" s="259" t="s">
        <v>392</v>
      </c>
      <c r="Q16" s="259" t="s">
        <v>392</v>
      </c>
      <c r="R16" s="259" t="s">
        <v>392</v>
      </c>
      <c r="S16" s="259" t="s">
        <v>392</v>
      </c>
      <c r="T16" s="259" t="s">
        <v>392</v>
      </c>
      <c r="U16" t="b">
        <v>0</v>
      </c>
      <c r="V16" t="b">
        <v>0</v>
      </c>
      <c r="W16" s="45">
        <f t="shared" si="0"/>
        <v>1</v>
      </c>
    </row>
    <row r="17" spans="1:23" ht="11.85" customHeight="1">
      <c r="A17" s="213"/>
      <c r="B17" s="314"/>
      <c r="C17" s="314"/>
      <c r="D17" s="314"/>
      <c r="E17" s="211"/>
      <c r="F17" s="18"/>
      <c r="G17" s="18"/>
      <c r="H17" s="5"/>
      <c r="I17" s="51"/>
      <c r="J17" s="234" t="s">
        <v>393</v>
      </c>
      <c r="K17" s="232" t="s">
        <v>394</v>
      </c>
      <c r="L17" s="232" t="s">
        <v>394</v>
      </c>
      <c r="M17" s="232" t="s">
        <v>394</v>
      </c>
      <c r="N17" s="232" t="s">
        <v>394</v>
      </c>
      <c r="O17" s="232" t="s">
        <v>394</v>
      </c>
      <c r="P17" s="232" t="s">
        <v>394</v>
      </c>
      <c r="Q17" s="232" t="s">
        <v>394</v>
      </c>
      <c r="R17" s="232" t="s">
        <v>394</v>
      </c>
      <c r="S17" s="232" t="s">
        <v>394</v>
      </c>
      <c r="T17" s="232" t="s">
        <v>394</v>
      </c>
      <c r="U17" t="b">
        <v>0</v>
      </c>
      <c r="V17" t="b">
        <v>0</v>
      </c>
      <c r="W17" s="45">
        <f t="shared" si="0"/>
        <v>1</v>
      </c>
    </row>
    <row r="18" spans="1:23" ht="11.85" customHeight="1">
      <c r="A18" s="142"/>
      <c r="B18" s="142"/>
      <c r="C18" s="142"/>
      <c r="D18" s="142"/>
      <c r="E18" s="142"/>
      <c r="F18" s="43"/>
      <c r="G18" s="43"/>
      <c r="H18" s="1"/>
      <c r="I18" s="1"/>
      <c r="J18" s="220" t="s">
        <v>395</v>
      </c>
      <c r="K18" s="220" t="s">
        <v>396</v>
      </c>
      <c r="L18" s="220" t="s">
        <v>396</v>
      </c>
      <c r="M18" s="220" t="s">
        <v>396</v>
      </c>
      <c r="N18" s="220" t="s">
        <v>396</v>
      </c>
      <c r="O18" s="220" t="s">
        <v>396</v>
      </c>
      <c r="P18" s="220" t="s">
        <v>396</v>
      </c>
      <c r="Q18" s="220" t="s">
        <v>396</v>
      </c>
      <c r="R18" s="220" t="s">
        <v>396</v>
      </c>
      <c r="S18" s="220" t="s">
        <v>396</v>
      </c>
      <c r="T18" s="220" t="s">
        <v>396</v>
      </c>
      <c r="U18" t="b">
        <v>0</v>
      </c>
      <c r="V18" t="b">
        <v>0</v>
      </c>
      <c r="W18" s="45">
        <f t="shared" si="0"/>
        <v>1</v>
      </c>
    </row>
    <row r="19" spans="1:23" ht="11.85" customHeight="1">
      <c r="A19" s="205" t="s">
        <v>397</v>
      </c>
      <c r="B19" s="205"/>
      <c r="C19" s="205" t="s">
        <v>398</v>
      </c>
      <c r="D19" s="205"/>
      <c r="E19" s="205"/>
      <c r="F19" s="14"/>
      <c r="G19" s="14"/>
      <c r="H19" s="8"/>
      <c r="I19" s="8"/>
      <c r="J19" s="328" t="s">
        <v>368</v>
      </c>
      <c r="K19" s="329" t="s">
        <v>313</v>
      </c>
      <c r="L19" s="329" t="s">
        <v>313</v>
      </c>
      <c r="M19" s="329" t="s">
        <v>313</v>
      </c>
      <c r="N19" s="329" t="s">
        <v>313</v>
      </c>
      <c r="O19" s="329" t="s">
        <v>313</v>
      </c>
      <c r="P19" s="329" t="s">
        <v>313</v>
      </c>
      <c r="Q19" s="329" t="s">
        <v>313</v>
      </c>
      <c r="R19" s="329" t="s">
        <v>313</v>
      </c>
      <c r="S19" s="329" t="s">
        <v>313</v>
      </c>
      <c r="T19" s="329" t="s">
        <v>313</v>
      </c>
      <c r="W19" s="45">
        <f t="shared" si="0"/>
        <v>1</v>
      </c>
    </row>
    <row r="20" spans="1:23" ht="11.85" customHeight="1">
      <c r="A20" s="206"/>
      <c r="B20" s="206"/>
      <c r="C20" s="206"/>
      <c r="D20" s="206"/>
      <c r="E20" s="206"/>
      <c r="F20" s="44"/>
      <c r="G20" s="44"/>
      <c r="H20" s="9"/>
      <c r="I20" s="9"/>
      <c r="J20" s="206" t="s">
        <v>399</v>
      </c>
      <c r="K20" s="206" t="s">
        <v>400</v>
      </c>
      <c r="L20" s="206" t="s">
        <v>400</v>
      </c>
      <c r="M20" s="206" t="s">
        <v>400</v>
      </c>
      <c r="N20" s="206" t="s">
        <v>400</v>
      </c>
      <c r="O20" s="206" t="s">
        <v>400</v>
      </c>
      <c r="P20" s="206" t="s">
        <v>400</v>
      </c>
      <c r="Q20" s="206" t="s">
        <v>400</v>
      </c>
      <c r="R20" s="206" t="s">
        <v>400</v>
      </c>
      <c r="S20" s="206" t="s">
        <v>400</v>
      </c>
      <c r="T20" s="206" t="s">
        <v>400</v>
      </c>
      <c r="U20" t="b">
        <v>0</v>
      </c>
      <c r="V20" t="b">
        <v>0</v>
      </c>
      <c r="W20" s="45">
        <f t="shared" si="0"/>
        <v>1</v>
      </c>
    </row>
    <row r="21" spans="1:23" ht="11.85" customHeight="1">
      <c r="A21" s="206"/>
      <c r="B21" s="206"/>
      <c r="C21" s="206"/>
      <c r="D21" s="206"/>
      <c r="E21" s="206"/>
      <c r="F21" s="44"/>
      <c r="G21" s="44"/>
      <c r="H21" s="9"/>
      <c r="I21" s="9"/>
      <c r="J21" s="206" t="s">
        <v>401</v>
      </c>
      <c r="K21" s="206" t="s">
        <v>402</v>
      </c>
      <c r="L21" s="206" t="s">
        <v>402</v>
      </c>
      <c r="M21" s="206" t="s">
        <v>402</v>
      </c>
      <c r="N21" s="206" t="s">
        <v>402</v>
      </c>
      <c r="O21" s="206" t="s">
        <v>402</v>
      </c>
      <c r="P21" s="206" t="s">
        <v>402</v>
      </c>
      <c r="Q21" s="206" t="s">
        <v>402</v>
      </c>
      <c r="R21" s="206" t="s">
        <v>402</v>
      </c>
      <c r="S21" s="206" t="s">
        <v>402</v>
      </c>
      <c r="T21" s="206" t="s">
        <v>402</v>
      </c>
      <c r="U21" t="b">
        <v>0</v>
      </c>
      <c r="V21" t="b">
        <v>0</v>
      </c>
      <c r="W21" s="45">
        <f t="shared" si="0"/>
        <v>1</v>
      </c>
    </row>
    <row r="22" spans="1:23" ht="11.85" customHeight="1">
      <c r="A22" s="206"/>
      <c r="B22" s="206"/>
      <c r="C22" s="206"/>
      <c r="D22" s="206"/>
      <c r="E22" s="206"/>
      <c r="F22" s="44"/>
      <c r="G22" s="44"/>
      <c r="H22" s="9"/>
      <c r="I22" s="9"/>
      <c r="J22" s="206" t="s">
        <v>403</v>
      </c>
      <c r="K22" s="206" t="s">
        <v>404</v>
      </c>
      <c r="L22" s="206" t="s">
        <v>404</v>
      </c>
      <c r="M22" s="206" t="s">
        <v>404</v>
      </c>
      <c r="N22" s="206" t="s">
        <v>404</v>
      </c>
      <c r="O22" s="206" t="s">
        <v>404</v>
      </c>
      <c r="P22" s="206" t="s">
        <v>404</v>
      </c>
      <c r="Q22" s="206" t="s">
        <v>404</v>
      </c>
      <c r="R22" s="206" t="s">
        <v>404</v>
      </c>
      <c r="S22" s="206" t="s">
        <v>404</v>
      </c>
      <c r="T22" s="206" t="s">
        <v>404</v>
      </c>
      <c r="U22" t="b">
        <v>0</v>
      </c>
      <c r="V22" t="b">
        <v>0</v>
      </c>
      <c r="W22" s="45">
        <f t="shared" si="0"/>
        <v>1</v>
      </c>
    </row>
    <row r="23" spans="1:23" ht="11.85" customHeight="1">
      <c r="A23" s="145"/>
      <c r="B23" s="145"/>
      <c r="C23" s="145"/>
      <c r="D23" s="145"/>
      <c r="E23" s="145"/>
      <c r="F23" s="44"/>
      <c r="G23" s="44"/>
      <c r="H23" s="9"/>
      <c r="I23" s="9"/>
      <c r="J23" s="207" t="s">
        <v>405</v>
      </c>
      <c r="K23" s="207" t="s">
        <v>406</v>
      </c>
      <c r="L23" s="207" t="s">
        <v>406</v>
      </c>
      <c r="M23" s="207" t="s">
        <v>406</v>
      </c>
      <c r="N23" s="207" t="s">
        <v>406</v>
      </c>
      <c r="O23" s="207" t="s">
        <v>406</v>
      </c>
      <c r="P23" s="207" t="s">
        <v>406</v>
      </c>
      <c r="Q23" s="207" t="s">
        <v>406</v>
      </c>
      <c r="R23" s="207" t="s">
        <v>406</v>
      </c>
      <c r="S23" s="207" t="s">
        <v>406</v>
      </c>
      <c r="T23" s="207" t="s">
        <v>406</v>
      </c>
      <c r="U23" t="b">
        <v>0</v>
      </c>
      <c r="V23" t="b">
        <v>0</v>
      </c>
      <c r="W23" s="45">
        <f t="shared" si="0"/>
        <v>1</v>
      </c>
    </row>
    <row r="24" spans="1:23" ht="11.85" customHeight="1">
      <c r="A24" s="246" t="s">
        <v>407</v>
      </c>
      <c r="B24" s="247"/>
      <c r="C24" s="247" t="s">
        <v>408</v>
      </c>
      <c r="D24" s="247"/>
      <c r="E24" s="247"/>
      <c r="F24" s="17"/>
      <c r="G24" s="17"/>
      <c r="H24" s="11"/>
      <c r="I24" s="50"/>
      <c r="J24" s="323" t="s">
        <v>368</v>
      </c>
      <c r="K24" s="324" t="s">
        <v>313</v>
      </c>
      <c r="L24" s="324" t="s">
        <v>313</v>
      </c>
      <c r="M24" s="324" t="s">
        <v>313</v>
      </c>
      <c r="N24" s="324" t="s">
        <v>313</v>
      </c>
      <c r="O24" s="324" t="s">
        <v>313</v>
      </c>
      <c r="P24" s="324" t="s">
        <v>313</v>
      </c>
      <c r="Q24" s="324" t="s">
        <v>313</v>
      </c>
      <c r="R24" s="324" t="s">
        <v>313</v>
      </c>
      <c r="S24" s="324" t="s">
        <v>313</v>
      </c>
      <c r="T24" s="324" t="s">
        <v>313</v>
      </c>
      <c r="W24" s="45">
        <f t="shared" si="0"/>
        <v>1</v>
      </c>
    </row>
    <row r="25" spans="1:23" ht="11.85" customHeight="1">
      <c r="A25" s="248"/>
      <c r="B25" s="249"/>
      <c r="C25" s="249"/>
      <c r="D25" s="249"/>
      <c r="E25" s="249"/>
      <c r="F25" s="18"/>
      <c r="G25" s="18"/>
      <c r="H25" s="5"/>
      <c r="I25" s="51"/>
      <c r="J25" s="258" t="s">
        <v>409</v>
      </c>
      <c r="K25" s="259" t="s">
        <v>410</v>
      </c>
      <c r="L25" s="259" t="s">
        <v>410</v>
      </c>
      <c r="M25" s="259" t="s">
        <v>410</v>
      </c>
      <c r="N25" s="259" t="s">
        <v>410</v>
      </c>
      <c r="O25" s="259" t="s">
        <v>410</v>
      </c>
      <c r="P25" s="259" t="s">
        <v>410</v>
      </c>
      <c r="Q25" s="259" t="s">
        <v>410</v>
      </c>
      <c r="R25" s="259" t="s">
        <v>410</v>
      </c>
      <c r="S25" s="259" t="s">
        <v>410</v>
      </c>
      <c r="T25" s="259" t="s">
        <v>410</v>
      </c>
      <c r="U25" t="b">
        <v>0</v>
      </c>
      <c r="V25" t="b">
        <v>0</v>
      </c>
      <c r="W25" s="45">
        <f t="shared" si="0"/>
        <v>1</v>
      </c>
    </row>
    <row r="26" spans="1:23" ht="11.85" customHeight="1">
      <c r="A26" s="248"/>
      <c r="B26" s="249"/>
      <c r="C26" s="249"/>
      <c r="D26" s="249"/>
      <c r="E26" s="249"/>
      <c r="F26" s="18"/>
      <c r="G26" s="18"/>
      <c r="H26" s="5"/>
      <c r="I26" s="51"/>
      <c r="J26" s="258" t="s">
        <v>411</v>
      </c>
      <c r="K26" s="259" t="s">
        <v>412</v>
      </c>
      <c r="L26" s="259" t="s">
        <v>412</v>
      </c>
      <c r="M26" s="259" t="s">
        <v>412</v>
      </c>
      <c r="N26" s="259" t="s">
        <v>412</v>
      </c>
      <c r="O26" s="259" t="s">
        <v>412</v>
      </c>
      <c r="P26" s="259" t="s">
        <v>412</v>
      </c>
      <c r="Q26" s="259" t="s">
        <v>412</v>
      </c>
      <c r="R26" s="259" t="s">
        <v>412</v>
      </c>
      <c r="S26" s="259" t="s">
        <v>412</v>
      </c>
      <c r="T26" s="259" t="s">
        <v>412</v>
      </c>
      <c r="U26" t="b">
        <v>0</v>
      </c>
      <c r="V26" t="b">
        <v>0</v>
      </c>
      <c r="W26" s="45">
        <f t="shared" si="0"/>
        <v>1</v>
      </c>
    </row>
    <row r="27" spans="1:23" ht="11.85" customHeight="1">
      <c r="A27" s="248"/>
      <c r="B27" s="249"/>
      <c r="C27" s="249"/>
      <c r="D27" s="249"/>
      <c r="E27" s="249"/>
      <c r="F27" s="18"/>
      <c r="G27" s="18"/>
      <c r="H27" s="5"/>
      <c r="I27" s="51"/>
      <c r="J27" s="234" t="s">
        <v>413</v>
      </c>
      <c r="K27" s="232" t="s">
        <v>414</v>
      </c>
      <c r="L27" s="232" t="s">
        <v>414</v>
      </c>
      <c r="M27" s="232" t="s">
        <v>414</v>
      </c>
      <c r="N27" s="232" t="s">
        <v>414</v>
      </c>
      <c r="O27" s="232" t="s">
        <v>414</v>
      </c>
      <c r="P27" s="232" t="s">
        <v>414</v>
      </c>
      <c r="Q27" s="232" t="s">
        <v>414</v>
      </c>
      <c r="R27" s="232" t="s">
        <v>414</v>
      </c>
      <c r="S27" s="232" t="s">
        <v>414</v>
      </c>
      <c r="T27" s="232" t="s">
        <v>414</v>
      </c>
      <c r="U27" t="b">
        <v>0</v>
      </c>
      <c r="V27" t="b">
        <v>0</v>
      </c>
      <c r="W27" s="45">
        <f t="shared" si="0"/>
        <v>1</v>
      </c>
    </row>
    <row r="28" spans="1:23" ht="23.85" customHeight="1">
      <c r="A28" s="142"/>
      <c r="B28" s="142"/>
      <c r="C28" s="142"/>
      <c r="D28" s="142"/>
      <c r="E28" s="142"/>
      <c r="F28" s="43"/>
      <c r="G28" s="43"/>
      <c r="H28" s="1"/>
      <c r="I28" s="1"/>
      <c r="J28" s="220" t="s">
        <v>415</v>
      </c>
      <c r="K28" s="220" t="s">
        <v>416</v>
      </c>
      <c r="L28" s="220" t="s">
        <v>416</v>
      </c>
      <c r="M28" s="220" t="s">
        <v>416</v>
      </c>
      <c r="N28" s="220" t="s">
        <v>416</v>
      </c>
      <c r="O28" s="220" t="s">
        <v>416</v>
      </c>
      <c r="P28" s="220" t="s">
        <v>416</v>
      </c>
      <c r="Q28" s="220" t="s">
        <v>416</v>
      </c>
      <c r="R28" s="220" t="s">
        <v>416</v>
      </c>
      <c r="S28" s="220" t="s">
        <v>416</v>
      </c>
      <c r="T28" s="220" t="s">
        <v>416</v>
      </c>
      <c r="U28" t="b">
        <v>0</v>
      </c>
      <c r="V28" t="b">
        <v>0</v>
      </c>
      <c r="W28" s="45">
        <f t="shared" si="0"/>
        <v>1</v>
      </c>
    </row>
    <row r="29" spans="1:23" ht="11.85" customHeight="1">
      <c r="A29" s="205" t="s">
        <v>417</v>
      </c>
      <c r="B29" s="205"/>
      <c r="C29" s="205" t="s">
        <v>418</v>
      </c>
      <c r="D29" s="205"/>
      <c r="E29" s="205"/>
      <c r="F29" s="14"/>
      <c r="G29" s="14"/>
      <c r="H29" s="8"/>
      <c r="I29" s="8"/>
      <c r="J29" s="328" t="s">
        <v>368</v>
      </c>
      <c r="K29" s="329" t="s">
        <v>313</v>
      </c>
      <c r="L29" s="329" t="s">
        <v>313</v>
      </c>
      <c r="M29" s="329" t="s">
        <v>313</v>
      </c>
      <c r="N29" s="329" t="s">
        <v>313</v>
      </c>
      <c r="O29" s="329" t="s">
        <v>313</v>
      </c>
      <c r="P29" s="329" t="s">
        <v>313</v>
      </c>
      <c r="Q29" s="329" t="s">
        <v>313</v>
      </c>
      <c r="R29" s="329" t="s">
        <v>313</v>
      </c>
      <c r="S29" s="329" t="s">
        <v>313</v>
      </c>
      <c r="T29" s="329" t="s">
        <v>313</v>
      </c>
      <c r="W29" s="45">
        <f>IF(AND(U29=TRUE,V29=TRUE),0,1)</f>
        <v>1</v>
      </c>
    </row>
    <row r="30" spans="1:23" ht="11.85" customHeight="1">
      <c r="A30" s="206"/>
      <c r="B30" s="206"/>
      <c r="C30" s="206"/>
      <c r="D30" s="206"/>
      <c r="E30" s="206"/>
      <c r="F30" s="44"/>
      <c r="G30" s="44"/>
      <c r="H30" s="9"/>
      <c r="I30" s="9"/>
      <c r="J30" s="206" t="s">
        <v>419</v>
      </c>
      <c r="K30" s="206" t="s">
        <v>420</v>
      </c>
      <c r="L30" s="206" t="s">
        <v>420</v>
      </c>
      <c r="M30" s="206" t="s">
        <v>420</v>
      </c>
      <c r="N30" s="206" t="s">
        <v>420</v>
      </c>
      <c r="O30" s="206" t="s">
        <v>420</v>
      </c>
      <c r="P30" s="206" t="s">
        <v>420</v>
      </c>
      <c r="Q30" s="206" t="s">
        <v>420</v>
      </c>
      <c r="R30" s="206" t="s">
        <v>420</v>
      </c>
      <c r="S30" s="206" t="s">
        <v>420</v>
      </c>
      <c r="T30" s="206" t="s">
        <v>420</v>
      </c>
      <c r="U30" t="b">
        <v>0</v>
      </c>
      <c r="V30" t="b">
        <v>0</v>
      </c>
      <c r="W30" s="45">
        <f t="shared" si="0"/>
        <v>1</v>
      </c>
    </row>
    <row r="31" spans="1:23" ht="11.85" customHeight="1">
      <c r="A31" s="206"/>
      <c r="B31" s="206"/>
      <c r="C31" s="206"/>
      <c r="D31" s="206"/>
      <c r="E31" s="206"/>
      <c r="F31" s="44"/>
      <c r="G31" s="44"/>
      <c r="H31" s="9"/>
      <c r="I31" s="9"/>
      <c r="J31" s="206" t="s">
        <v>421</v>
      </c>
      <c r="K31" s="206" t="s">
        <v>422</v>
      </c>
      <c r="L31" s="206" t="s">
        <v>422</v>
      </c>
      <c r="M31" s="206" t="s">
        <v>422</v>
      </c>
      <c r="N31" s="206" t="s">
        <v>422</v>
      </c>
      <c r="O31" s="206" t="s">
        <v>422</v>
      </c>
      <c r="P31" s="206" t="s">
        <v>422</v>
      </c>
      <c r="Q31" s="206" t="s">
        <v>422</v>
      </c>
      <c r="R31" s="206" t="s">
        <v>422</v>
      </c>
      <c r="S31" s="206" t="s">
        <v>422</v>
      </c>
      <c r="T31" s="206" t="s">
        <v>422</v>
      </c>
      <c r="U31" t="b">
        <v>0</v>
      </c>
      <c r="V31" t="b">
        <v>0</v>
      </c>
      <c r="W31" s="45">
        <f t="shared" si="0"/>
        <v>1</v>
      </c>
    </row>
    <row r="32" spans="1:23" ht="11.85" customHeight="1">
      <c r="A32" s="206"/>
      <c r="B32" s="206"/>
      <c r="C32" s="206"/>
      <c r="D32" s="206"/>
      <c r="E32" s="206"/>
      <c r="F32" s="44"/>
      <c r="G32" s="44"/>
      <c r="H32" s="9"/>
      <c r="I32" s="9"/>
      <c r="J32" s="206" t="s">
        <v>423</v>
      </c>
      <c r="K32" s="206" t="s">
        <v>424</v>
      </c>
      <c r="L32" s="206" t="s">
        <v>424</v>
      </c>
      <c r="M32" s="206" t="s">
        <v>424</v>
      </c>
      <c r="N32" s="206" t="s">
        <v>424</v>
      </c>
      <c r="O32" s="206" t="s">
        <v>424</v>
      </c>
      <c r="P32" s="206" t="s">
        <v>424</v>
      </c>
      <c r="Q32" s="206" t="s">
        <v>424</v>
      </c>
      <c r="R32" s="206" t="s">
        <v>424</v>
      </c>
      <c r="S32" s="206" t="s">
        <v>424</v>
      </c>
      <c r="T32" s="206" t="s">
        <v>424</v>
      </c>
      <c r="U32" t="b">
        <v>0</v>
      </c>
      <c r="V32" t="b">
        <v>0</v>
      </c>
      <c r="W32" s="45">
        <f t="shared" si="0"/>
        <v>1</v>
      </c>
    </row>
    <row r="33" spans="1:23" ht="11.85" customHeight="1">
      <c r="A33" s="145"/>
      <c r="B33" s="145"/>
      <c r="C33" s="207"/>
      <c r="D33" s="207"/>
      <c r="E33" s="207"/>
      <c r="F33" s="44"/>
      <c r="G33" s="44"/>
      <c r="H33" s="9"/>
      <c r="I33" s="9"/>
      <c r="J33" s="207" t="s">
        <v>425</v>
      </c>
      <c r="K33" s="207" t="s">
        <v>426</v>
      </c>
      <c r="L33" s="207" t="s">
        <v>426</v>
      </c>
      <c r="M33" s="207" t="s">
        <v>426</v>
      </c>
      <c r="N33" s="207" t="s">
        <v>426</v>
      </c>
      <c r="O33" s="207" t="s">
        <v>426</v>
      </c>
      <c r="P33" s="207" t="s">
        <v>426</v>
      </c>
      <c r="Q33" s="207" t="s">
        <v>426</v>
      </c>
      <c r="R33" s="207" t="s">
        <v>426</v>
      </c>
      <c r="S33" s="207" t="s">
        <v>426</v>
      </c>
      <c r="T33" s="207" t="s">
        <v>426</v>
      </c>
      <c r="U33" t="b">
        <v>0</v>
      </c>
      <c r="V33" t="b">
        <v>0</v>
      </c>
      <c r="W33" s="45">
        <f t="shared" si="0"/>
        <v>1</v>
      </c>
    </row>
    <row r="34" spans="1:23" ht="11.85" customHeight="1">
      <c r="A34" s="246" t="s">
        <v>427</v>
      </c>
      <c r="B34" s="247"/>
      <c r="C34" s="247" t="s">
        <v>428</v>
      </c>
      <c r="D34" s="247"/>
      <c r="E34" s="247"/>
      <c r="F34" s="17"/>
      <c r="G34" s="17"/>
      <c r="H34" s="11"/>
      <c r="I34" s="50"/>
      <c r="J34" s="323" t="s">
        <v>368</v>
      </c>
      <c r="K34" s="324" t="s">
        <v>313</v>
      </c>
      <c r="L34" s="324" t="s">
        <v>313</v>
      </c>
      <c r="M34" s="324" t="s">
        <v>313</v>
      </c>
      <c r="N34" s="324" t="s">
        <v>313</v>
      </c>
      <c r="O34" s="324" t="s">
        <v>313</v>
      </c>
      <c r="P34" s="324" t="s">
        <v>313</v>
      </c>
      <c r="Q34" s="324" t="s">
        <v>313</v>
      </c>
      <c r="R34" s="324" t="s">
        <v>313</v>
      </c>
      <c r="S34" s="324" t="s">
        <v>313</v>
      </c>
      <c r="T34" s="324" t="s">
        <v>313</v>
      </c>
      <c r="U34"/>
      <c r="V34"/>
      <c r="W34" s="45">
        <f t="shared" si="0"/>
        <v>1</v>
      </c>
    </row>
    <row r="35" spans="1:23" ht="23.85" customHeight="1">
      <c r="A35" s="248"/>
      <c r="B35" s="249"/>
      <c r="C35" s="249"/>
      <c r="D35" s="249"/>
      <c r="E35" s="249"/>
      <c r="F35" s="18"/>
      <c r="G35" s="18"/>
      <c r="H35" s="5"/>
      <c r="I35" s="51"/>
      <c r="J35" s="258" t="s">
        <v>429</v>
      </c>
      <c r="K35" s="259" t="s">
        <v>430</v>
      </c>
      <c r="L35" s="259" t="s">
        <v>430</v>
      </c>
      <c r="M35" s="259" t="s">
        <v>430</v>
      </c>
      <c r="N35" s="259" t="s">
        <v>430</v>
      </c>
      <c r="O35" s="259" t="s">
        <v>430</v>
      </c>
      <c r="P35" s="259" t="s">
        <v>430</v>
      </c>
      <c r="Q35" s="259" t="s">
        <v>430</v>
      </c>
      <c r="R35" s="259" t="s">
        <v>430</v>
      </c>
      <c r="S35" s="259" t="s">
        <v>430</v>
      </c>
      <c r="T35" s="259" t="s">
        <v>430</v>
      </c>
      <c r="U35" t="b">
        <v>0</v>
      </c>
      <c r="V35" t="b">
        <v>0</v>
      </c>
      <c r="W35" s="45">
        <f t="shared" si="0"/>
        <v>1</v>
      </c>
    </row>
    <row r="36" spans="1:23" ht="11.85" customHeight="1">
      <c r="A36" s="248"/>
      <c r="B36" s="249"/>
      <c r="C36" s="249"/>
      <c r="D36" s="249"/>
      <c r="E36" s="249"/>
      <c r="F36" s="18"/>
      <c r="G36" s="18"/>
      <c r="H36" s="5"/>
      <c r="I36" s="51"/>
      <c r="J36" s="258" t="s">
        <v>431</v>
      </c>
      <c r="K36" s="259" t="s">
        <v>432</v>
      </c>
      <c r="L36" s="259" t="s">
        <v>432</v>
      </c>
      <c r="M36" s="259" t="s">
        <v>432</v>
      </c>
      <c r="N36" s="259" t="s">
        <v>432</v>
      </c>
      <c r="O36" s="259" t="s">
        <v>432</v>
      </c>
      <c r="P36" s="259" t="s">
        <v>432</v>
      </c>
      <c r="Q36" s="259" t="s">
        <v>432</v>
      </c>
      <c r="R36" s="259" t="s">
        <v>432</v>
      </c>
      <c r="S36" s="259" t="s">
        <v>432</v>
      </c>
      <c r="T36" s="259" t="s">
        <v>432</v>
      </c>
      <c r="U36" t="b">
        <v>0</v>
      </c>
      <c r="V36" t="b">
        <v>0</v>
      </c>
      <c r="W36" s="45">
        <f t="shared" si="0"/>
        <v>1</v>
      </c>
    </row>
    <row r="37" spans="1:23" ht="11.85" customHeight="1">
      <c r="A37" s="248"/>
      <c r="B37" s="249"/>
      <c r="C37" s="249"/>
      <c r="D37" s="249"/>
      <c r="E37" s="249"/>
      <c r="F37" s="18"/>
      <c r="G37" s="18"/>
      <c r="H37" s="5"/>
      <c r="I37" s="51"/>
      <c r="J37" s="258" t="s">
        <v>433</v>
      </c>
      <c r="K37" s="259" t="s">
        <v>434</v>
      </c>
      <c r="L37" s="259" t="s">
        <v>434</v>
      </c>
      <c r="M37" s="259" t="s">
        <v>434</v>
      </c>
      <c r="N37" s="259" t="s">
        <v>434</v>
      </c>
      <c r="O37" s="259" t="s">
        <v>434</v>
      </c>
      <c r="P37" s="259" t="s">
        <v>434</v>
      </c>
      <c r="Q37" s="259" t="s">
        <v>434</v>
      </c>
      <c r="R37" s="259" t="s">
        <v>434</v>
      </c>
      <c r="S37" s="259" t="s">
        <v>434</v>
      </c>
      <c r="T37" s="259" t="s">
        <v>434</v>
      </c>
      <c r="U37" t="b">
        <v>0</v>
      </c>
      <c r="V37" t="b">
        <v>0</v>
      </c>
      <c r="W37" s="45">
        <f t="shared" si="0"/>
        <v>1</v>
      </c>
    </row>
    <row r="38" spans="1:23" ht="11.85" customHeight="1">
      <c r="A38" s="233"/>
      <c r="B38" s="250"/>
      <c r="C38" s="250"/>
      <c r="D38" s="250"/>
      <c r="E38" s="250"/>
      <c r="F38" s="21"/>
      <c r="G38" s="21"/>
      <c r="H38" s="22"/>
      <c r="I38" s="51"/>
      <c r="J38" s="234" t="s">
        <v>435</v>
      </c>
      <c r="K38" s="232" t="s">
        <v>436</v>
      </c>
      <c r="L38" s="232" t="s">
        <v>436</v>
      </c>
      <c r="M38" s="232" t="s">
        <v>436</v>
      </c>
      <c r="N38" s="232" t="s">
        <v>436</v>
      </c>
      <c r="O38" s="232" t="s">
        <v>436</v>
      </c>
      <c r="P38" s="232" t="s">
        <v>436</v>
      </c>
      <c r="Q38" s="232" t="s">
        <v>436</v>
      </c>
      <c r="R38" s="232" t="s">
        <v>436</v>
      </c>
      <c r="S38" s="232" t="s">
        <v>436</v>
      </c>
      <c r="T38" s="232" t="s">
        <v>436</v>
      </c>
      <c r="U38" t="b">
        <v>0</v>
      </c>
      <c r="V38" t="b">
        <v>0</v>
      </c>
      <c r="W38" s="45">
        <f t="shared" si="0"/>
        <v>1</v>
      </c>
    </row>
    <row r="39" spans="1:23" ht="11.85" customHeight="1">
      <c r="U39"/>
      <c r="V39"/>
    </row>
    <row r="40" spans="1:23" ht="11.85" customHeight="1">
      <c r="U40"/>
      <c r="V40"/>
    </row>
    <row r="41" spans="1:23" ht="12.2" customHeight="1">
      <c r="U41"/>
      <c r="V41"/>
    </row>
    <row r="42" spans="1:23" ht="12.2" customHeight="1">
      <c r="U42"/>
      <c r="V42"/>
    </row>
    <row r="43" spans="1:23" s="1" customFormat="1" ht="12.2" customHeight="1">
      <c r="A43"/>
      <c r="B43"/>
      <c r="C43"/>
      <c r="D43"/>
      <c r="E43"/>
      <c r="F43"/>
      <c r="G43"/>
      <c r="H43"/>
      <c r="I43"/>
      <c r="J43"/>
      <c r="K43"/>
      <c r="L43"/>
      <c r="M43"/>
      <c r="N43"/>
      <c r="O43"/>
      <c r="P43"/>
      <c r="Q43"/>
      <c r="R43"/>
      <c r="S43"/>
      <c r="T43"/>
      <c r="U43"/>
      <c r="V43"/>
      <c r="W43" s="45"/>
    </row>
    <row r="44" spans="1:23" s="1" customFormat="1" ht="12.2" customHeight="1">
      <c r="A44"/>
      <c r="B44"/>
      <c r="C44"/>
      <c r="D44"/>
      <c r="E44"/>
      <c r="F44"/>
      <c r="G44"/>
      <c r="H44"/>
      <c r="I44"/>
      <c r="J44"/>
      <c r="K44"/>
      <c r="L44"/>
      <c r="M44"/>
      <c r="N44"/>
      <c r="O44"/>
      <c r="P44"/>
      <c r="Q44"/>
      <c r="R44"/>
      <c r="S44"/>
      <c r="T44"/>
      <c r="U44"/>
      <c r="V44"/>
      <c r="W44" s="45"/>
    </row>
    <row r="45" spans="1:23" s="1" customFormat="1" ht="12.2" customHeight="1">
      <c r="A45"/>
      <c r="B45"/>
      <c r="C45"/>
      <c r="D45"/>
      <c r="E45"/>
      <c r="F45"/>
      <c r="G45"/>
      <c r="H45"/>
      <c r="I45"/>
      <c r="J45"/>
      <c r="K45"/>
      <c r="L45"/>
      <c r="M45"/>
      <c r="N45"/>
      <c r="O45"/>
      <c r="P45"/>
      <c r="Q45"/>
      <c r="R45"/>
      <c r="S45"/>
      <c r="T45"/>
      <c r="U45"/>
      <c r="V45"/>
      <c r="W45" s="45"/>
    </row>
    <row r="46" spans="1:23" s="1" customFormat="1" ht="12.2" customHeight="1">
      <c r="A46"/>
      <c r="B46"/>
      <c r="C46"/>
      <c r="D46"/>
      <c r="E46"/>
      <c r="F46"/>
      <c r="G46"/>
      <c r="H46"/>
      <c r="I46"/>
      <c r="J46"/>
      <c r="K46"/>
      <c r="L46"/>
      <c r="M46"/>
      <c r="N46"/>
      <c r="O46"/>
      <c r="P46"/>
      <c r="Q46"/>
      <c r="R46"/>
      <c r="S46"/>
      <c r="T46"/>
      <c r="U46"/>
      <c r="V46"/>
      <c r="W46" s="45"/>
    </row>
    <row r="47" spans="1:23" s="1" customFormat="1" ht="15.95" customHeight="1">
      <c r="A47"/>
      <c r="B47"/>
      <c r="C47"/>
      <c r="D47"/>
      <c r="E47"/>
      <c r="F47"/>
      <c r="G47"/>
      <c r="H47"/>
      <c r="I47"/>
      <c r="J47"/>
      <c r="K47"/>
      <c r="L47"/>
      <c r="M47"/>
      <c r="N47"/>
      <c r="O47"/>
      <c r="P47"/>
      <c r="Q47"/>
      <c r="R47"/>
      <c r="S47"/>
      <c r="T47"/>
      <c r="U47"/>
      <c r="V47"/>
      <c r="W47" s="45"/>
    </row>
    <row r="48" spans="1:23" s="1" customFormat="1" ht="15.95" customHeight="1">
      <c r="A48"/>
      <c r="B48"/>
      <c r="C48"/>
      <c r="D48"/>
      <c r="E48"/>
      <c r="F48"/>
      <c r="G48"/>
      <c r="H48"/>
      <c r="I48"/>
      <c r="J48"/>
      <c r="K48"/>
      <c r="L48"/>
      <c r="M48"/>
      <c r="N48"/>
      <c r="O48"/>
      <c r="P48"/>
      <c r="Q48"/>
      <c r="R48"/>
      <c r="S48"/>
      <c r="T48"/>
      <c r="U48"/>
      <c r="V48"/>
      <c r="W48" s="45"/>
    </row>
    <row r="49" spans="1:23" s="1" customFormat="1" ht="15.95" customHeight="1">
      <c r="A49"/>
      <c r="B49"/>
      <c r="C49"/>
      <c r="D49"/>
      <c r="E49"/>
      <c r="F49"/>
      <c r="G49"/>
      <c r="H49"/>
      <c r="I49"/>
      <c r="J49"/>
      <c r="K49"/>
      <c r="L49"/>
      <c r="M49"/>
      <c r="N49"/>
      <c r="O49"/>
      <c r="P49"/>
      <c r="Q49"/>
      <c r="R49"/>
      <c r="S49"/>
      <c r="T49"/>
      <c r="U49"/>
      <c r="V49"/>
      <c r="W49" s="45"/>
    </row>
    <row r="50" spans="1:23" s="1" customFormat="1" ht="15.95" customHeight="1">
      <c r="A50"/>
      <c r="B50"/>
      <c r="C50"/>
      <c r="D50"/>
      <c r="E50"/>
      <c r="F50"/>
      <c r="G50"/>
      <c r="H50"/>
      <c r="I50"/>
      <c r="J50"/>
      <c r="K50"/>
      <c r="L50"/>
      <c r="M50"/>
      <c r="N50"/>
      <c r="O50"/>
      <c r="P50"/>
      <c r="Q50"/>
      <c r="R50"/>
      <c r="S50"/>
      <c r="T50"/>
      <c r="U50"/>
      <c r="V50"/>
      <c r="W50" s="45"/>
    </row>
    <row r="51" spans="1:23" s="1" customFormat="1" ht="15.95" customHeight="1">
      <c r="A51"/>
      <c r="B51"/>
      <c r="C51"/>
      <c r="D51"/>
      <c r="E51"/>
      <c r="F51"/>
      <c r="G51"/>
      <c r="H51"/>
      <c r="I51"/>
      <c r="J51"/>
      <c r="K51"/>
      <c r="L51"/>
      <c r="M51"/>
      <c r="N51"/>
      <c r="O51"/>
      <c r="P51"/>
      <c r="Q51"/>
      <c r="R51"/>
      <c r="S51"/>
      <c r="T51"/>
      <c r="U51"/>
      <c r="V51"/>
      <c r="W51" s="45"/>
    </row>
    <row r="52" spans="1:23">
      <c r="U52"/>
      <c r="V52"/>
    </row>
    <row r="53" spans="1:23">
      <c r="U53"/>
      <c r="V53"/>
    </row>
    <row r="54" spans="1:23">
      <c r="U54"/>
      <c r="V54"/>
    </row>
    <row r="55" spans="1:23">
      <c r="U55"/>
      <c r="V55"/>
    </row>
    <row r="56" spans="1:23">
      <c r="U56"/>
      <c r="V56"/>
    </row>
    <row r="57" spans="1:23">
      <c r="U57"/>
      <c r="V57"/>
    </row>
    <row r="58" spans="1:23">
      <c r="U58"/>
      <c r="V58"/>
    </row>
    <row r="59" spans="1:23">
      <c r="U59"/>
      <c r="V59"/>
    </row>
    <row r="60" spans="1:23">
      <c r="U60"/>
      <c r="V60"/>
    </row>
    <row r="61" spans="1:23">
      <c r="U61"/>
      <c r="V61"/>
    </row>
    <row r="62" spans="1:23">
      <c r="U62"/>
      <c r="V62"/>
    </row>
    <row r="63" spans="1:23">
      <c r="U63"/>
      <c r="V63"/>
    </row>
    <row r="64" spans="1:23">
      <c r="U64"/>
      <c r="V64"/>
    </row>
    <row r="65" spans="21:22">
      <c r="U65"/>
      <c r="V65"/>
    </row>
    <row r="66" spans="21:22">
      <c r="U66"/>
      <c r="V66"/>
    </row>
    <row r="67" spans="21:22">
      <c r="U67"/>
      <c r="V67"/>
    </row>
    <row r="68" spans="21:22">
      <c r="U68"/>
      <c r="V68"/>
    </row>
    <row r="69" spans="21:22">
      <c r="U69"/>
      <c r="V69"/>
    </row>
    <row r="70" spans="21:22">
      <c r="U70"/>
      <c r="V70"/>
    </row>
    <row r="71" spans="21:22">
      <c r="U71"/>
      <c r="V71"/>
    </row>
    <row r="72" spans="21:22">
      <c r="U72"/>
      <c r="V72"/>
    </row>
    <row r="73" spans="21:22">
      <c r="U73"/>
      <c r="V73"/>
    </row>
    <row r="74" spans="21:22">
      <c r="U74"/>
      <c r="V74"/>
    </row>
    <row r="75" spans="21:22">
      <c r="U75"/>
      <c r="V75"/>
    </row>
    <row r="76" spans="21:22">
      <c r="U76"/>
      <c r="V76"/>
    </row>
    <row r="77" spans="21:22">
      <c r="U77"/>
      <c r="V77"/>
    </row>
    <row r="78" spans="21:22">
      <c r="U78"/>
      <c r="V78"/>
    </row>
    <row r="79" spans="21:22">
      <c r="U79"/>
      <c r="V79"/>
    </row>
    <row r="80" spans="21:22">
      <c r="U80"/>
      <c r="V80"/>
    </row>
    <row r="81" spans="21:22">
      <c r="U81"/>
      <c r="V81"/>
    </row>
    <row r="82" spans="21:22">
      <c r="U82"/>
      <c r="V82"/>
    </row>
    <row r="83" spans="21:22">
      <c r="U83"/>
      <c r="V83"/>
    </row>
    <row r="84" spans="21:22">
      <c r="U84"/>
      <c r="V84"/>
    </row>
    <row r="85" spans="21:22">
      <c r="U85"/>
      <c r="V85"/>
    </row>
    <row r="86" spans="21:22">
      <c r="U86"/>
      <c r="V86"/>
    </row>
    <row r="87" spans="21:22">
      <c r="U87"/>
      <c r="V87"/>
    </row>
    <row r="88" spans="21:22">
      <c r="U88"/>
      <c r="V88"/>
    </row>
    <row r="89" spans="21:22">
      <c r="U89"/>
      <c r="V89"/>
    </row>
    <row r="90" spans="21:22">
      <c r="U90"/>
      <c r="V90"/>
    </row>
    <row r="91" spans="21:22">
      <c r="U91"/>
      <c r="V91"/>
    </row>
    <row r="92" spans="21:22">
      <c r="U92"/>
      <c r="V92"/>
    </row>
    <row r="93" spans="21:22">
      <c r="U93"/>
      <c r="V93"/>
    </row>
    <row r="94" spans="21:22">
      <c r="U94"/>
      <c r="V94"/>
    </row>
    <row r="95" spans="21:22">
      <c r="U95"/>
      <c r="V95"/>
    </row>
    <row r="96" spans="21:22">
      <c r="U96"/>
      <c r="V96"/>
    </row>
    <row r="97" spans="21:22">
      <c r="U97"/>
      <c r="V97"/>
    </row>
    <row r="98" spans="21:22">
      <c r="U98"/>
      <c r="V98"/>
    </row>
    <row r="99" spans="21:22">
      <c r="U99"/>
      <c r="V99"/>
    </row>
    <row r="100" spans="21:22">
      <c r="U100"/>
      <c r="V100"/>
    </row>
    <row r="101" spans="21:22">
      <c r="U101"/>
      <c r="V101"/>
    </row>
    <row r="102" spans="21:22">
      <c r="U102"/>
      <c r="V102"/>
    </row>
    <row r="103" spans="21:22">
      <c r="U103"/>
      <c r="V103"/>
    </row>
    <row r="104" spans="21:22">
      <c r="U104"/>
      <c r="V104"/>
    </row>
    <row r="105" spans="21:22">
      <c r="U105"/>
      <c r="V105"/>
    </row>
    <row r="106" spans="21:22">
      <c r="U106"/>
      <c r="V106"/>
    </row>
    <row r="107" spans="21:22">
      <c r="U107"/>
      <c r="V107"/>
    </row>
    <row r="108" spans="21:22">
      <c r="U108"/>
      <c r="V108"/>
    </row>
    <row r="109" spans="21:22">
      <c r="U109"/>
      <c r="V109"/>
    </row>
    <row r="110" spans="21:22">
      <c r="U110"/>
      <c r="V110"/>
    </row>
    <row r="111" spans="21:22">
      <c r="U111"/>
      <c r="V111"/>
    </row>
    <row r="112" spans="21:22">
      <c r="U112"/>
      <c r="V112"/>
    </row>
    <row r="113" spans="21:22">
      <c r="U113"/>
      <c r="V113"/>
    </row>
    <row r="114" spans="21:22">
      <c r="U114"/>
      <c r="V114"/>
    </row>
    <row r="115" spans="21:22">
      <c r="U115"/>
      <c r="V115"/>
    </row>
    <row r="116" spans="21:22">
      <c r="U116"/>
      <c r="V116"/>
    </row>
    <row r="117" spans="21:22">
      <c r="U117"/>
      <c r="V117"/>
    </row>
    <row r="118" spans="21:22">
      <c r="U118"/>
      <c r="V118"/>
    </row>
    <row r="119" spans="21:22">
      <c r="U119"/>
      <c r="V119"/>
    </row>
    <row r="120" spans="21:22">
      <c r="U120"/>
      <c r="V120"/>
    </row>
    <row r="121" spans="21:22">
      <c r="U121"/>
      <c r="V121"/>
    </row>
    <row r="122" spans="21:22">
      <c r="U122"/>
      <c r="V122"/>
    </row>
    <row r="123" spans="21:22">
      <c r="U123"/>
      <c r="V123"/>
    </row>
    <row r="124" spans="21:22">
      <c r="U124"/>
      <c r="V124"/>
    </row>
    <row r="125" spans="21:22">
      <c r="U125"/>
      <c r="V125"/>
    </row>
    <row r="126" spans="21:22">
      <c r="U126"/>
      <c r="V126"/>
    </row>
    <row r="127" spans="21:22">
      <c r="U127"/>
      <c r="V127"/>
    </row>
    <row r="128" spans="21:22">
      <c r="U128"/>
      <c r="V128"/>
    </row>
    <row r="129" spans="21:22">
      <c r="U129"/>
      <c r="V129"/>
    </row>
    <row r="130" spans="21:22">
      <c r="U130"/>
      <c r="V130"/>
    </row>
    <row r="131" spans="21:22">
      <c r="U131"/>
      <c r="V131"/>
    </row>
    <row r="132" spans="21:22">
      <c r="U132"/>
      <c r="V132"/>
    </row>
    <row r="133" spans="21:22">
      <c r="U133"/>
      <c r="V133"/>
    </row>
    <row r="134" spans="21:22">
      <c r="U134"/>
      <c r="V134"/>
    </row>
    <row r="135" spans="21:22">
      <c r="U135"/>
      <c r="V135"/>
    </row>
    <row r="136" spans="21:22">
      <c r="U136"/>
      <c r="V136"/>
    </row>
    <row r="137" spans="21:22">
      <c r="U137"/>
      <c r="V137"/>
    </row>
    <row r="138" spans="21:22">
      <c r="U138"/>
      <c r="V138"/>
    </row>
    <row r="139" spans="21:22">
      <c r="U139"/>
      <c r="V139"/>
    </row>
    <row r="140" spans="21:22">
      <c r="U140"/>
      <c r="V140"/>
    </row>
    <row r="141" spans="21:22">
      <c r="U141"/>
      <c r="V141"/>
    </row>
    <row r="142" spans="21:22">
      <c r="U142"/>
      <c r="V142"/>
    </row>
    <row r="143" spans="21:22">
      <c r="U143"/>
      <c r="V143"/>
    </row>
    <row r="144" spans="21:22">
      <c r="U144"/>
      <c r="V144"/>
    </row>
    <row r="145" spans="21:22">
      <c r="U145"/>
      <c r="V145"/>
    </row>
    <row r="146" spans="21:22">
      <c r="U146"/>
      <c r="V146"/>
    </row>
    <row r="147" spans="21:22">
      <c r="U147"/>
      <c r="V147"/>
    </row>
    <row r="148" spans="21:22">
      <c r="U148"/>
      <c r="V148"/>
    </row>
    <row r="149" spans="21:22">
      <c r="U149"/>
      <c r="V149"/>
    </row>
    <row r="150" spans="21:22">
      <c r="U150"/>
      <c r="V150"/>
    </row>
    <row r="151" spans="21:22">
      <c r="U151"/>
      <c r="V151"/>
    </row>
    <row r="152" spans="21:22">
      <c r="U152"/>
      <c r="V152"/>
    </row>
    <row r="153" spans="21:22">
      <c r="U153"/>
      <c r="V153"/>
    </row>
    <row r="154" spans="21:22">
      <c r="U154"/>
      <c r="V154"/>
    </row>
    <row r="155" spans="21:22">
      <c r="U155"/>
      <c r="V155"/>
    </row>
    <row r="156" spans="21:22">
      <c r="U156"/>
      <c r="V156"/>
    </row>
    <row r="157" spans="21:22">
      <c r="U157"/>
      <c r="V157"/>
    </row>
    <row r="158" spans="21:22">
      <c r="U158"/>
      <c r="V158"/>
    </row>
    <row r="159" spans="21:22">
      <c r="U159"/>
      <c r="V159"/>
    </row>
    <row r="160" spans="21:22">
      <c r="U160"/>
      <c r="V160"/>
    </row>
    <row r="161" spans="21:22">
      <c r="U161"/>
      <c r="V161"/>
    </row>
    <row r="162" spans="21:22">
      <c r="U162"/>
      <c r="V162"/>
    </row>
    <row r="163" spans="21:22">
      <c r="U163"/>
      <c r="V163"/>
    </row>
    <row r="164" spans="21:22">
      <c r="U164"/>
      <c r="V164"/>
    </row>
    <row r="165" spans="21:22">
      <c r="U165"/>
      <c r="V165"/>
    </row>
    <row r="166" spans="21:22">
      <c r="U166"/>
      <c r="V166"/>
    </row>
    <row r="167" spans="21:22">
      <c r="U167"/>
      <c r="V167"/>
    </row>
    <row r="168" spans="21:22">
      <c r="U168"/>
      <c r="V168"/>
    </row>
    <row r="169" spans="21:22">
      <c r="U169"/>
      <c r="V169"/>
    </row>
    <row r="170" spans="21:22">
      <c r="U170"/>
      <c r="V170"/>
    </row>
    <row r="171" spans="21:22">
      <c r="U171"/>
      <c r="V171"/>
    </row>
    <row r="172" spans="21:22">
      <c r="U172"/>
      <c r="V172"/>
    </row>
    <row r="173" spans="21:22">
      <c r="U173"/>
      <c r="V173"/>
    </row>
    <row r="174" spans="21:22">
      <c r="U174"/>
      <c r="V174"/>
    </row>
    <row r="175" spans="21:22">
      <c r="U175"/>
      <c r="V175"/>
    </row>
    <row r="176" spans="21:22">
      <c r="U176"/>
      <c r="V176"/>
    </row>
    <row r="177" spans="21:22">
      <c r="U177"/>
      <c r="V177"/>
    </row>
    <row r="178" spans="21:22">
      <c r="U178"/>
      <c r="V178"/>
    </row>
    <row r="179" spans="21:22">
      <c r="U179"/>
      <c r="V179"/>
    </row>
    <row r="180" spans="21:22">
      <c r="U180"/>
      <c r="V180"/>
    </row>
    <row r="181" spans="21:22">
      <c r="U181"/>
      <c r="V181"/>
    </row>
    <row r="182" spans="21:22">
      <c r="U182"/>
      <c r="V182"/>
    </row>
    <row r="183" spans="21:22">
      <c r="U183"/>
      <c r="V183"/>
    </row>
    <row r="184" spans="21:22">
      <c r="U184"/>
      <c r="V184"/>
    </row>
    <row r="185" spans="21:22">
      <c r="U185"/>
      <c r="V185"/>
    </row>
    <row r="186" spans="21:22">
      <c r="U186"/>
      <c r="V186"/>
    </row>
    <row r="187" spans="21:22">
      <c r="U187"/>
      <c r="V187"/>
    </row>
    <row r="188" spans="21:22">
      <c r="U188"/>
      <c r="V188"/>
    </row>
    <row r="189" spans="21:22">
      <c r="U189"/>
      <c r="V189"/>
    </row>
    <row r="190" spans="21:22">
      <c r="U190"/>
      <c r="V190"/>
    </row>
    <row r="191" spans="21:22">
      <c r="U191"/>
      <c r="V191"/>
    </row>
    <row r="192" spans="21:22">
      <c r="U192"/>
      <c r="V192"/>
    </row>
    <row r="193" spans="21:22">
      <c r="U193"/>
      <c r="V193"/>
    </row>
    <row r="194" spans="21:22">
      <c r="U194"/>
      <c r="V194"/>
    </row>
    <row r="195" spans="21:22">
      <c r="U195"/>
      <c r="V195"/>
    </row>
    <row r="196" spans="21:22">
      <c r="U196"/>
      <c r="V196"/>
    </row>
    <row r="197" spans="21:22">
      <c r="U197"/>
      <c r="V197"/>
    </row>
    <row r="198" spans="21:22">
      <c r="U198"/>
      <c r="V198"/>
    </row>
    <row r="199" spans="21:22">
      <c r="U199"/>
      <c r="V199"/>
    </row>
    <row r="200" spans="21:22">
      <c r="U200"/>
      <c r="V200"/>
    </row>
    <row r="201" spans="21:22">
      <c r="U201"/>
      <c r="V201"/>
    </row>
    <row r="202" spans="21:22">
      <c r="U202"/>
      <c r="V202"/>
    </row>
    <row r="203" spans="21:22">
      <c r="U203"/>
      <c r="V203"/>
    </row>
    <row r="204" spans="21:22">
      <c r="U204"/>
      <c r="V204"/>
    </row>
    <row r="205" spans="21:22">
      <c r="U205"/>
      <c r="V205"/>
    </row>
    <row r="206" spans="21:22">
      <c r="U206"/>
      <c r="V206"/>
    </row>
    <row r="207" spans="21:22">
      <c r="U207"/>
      <c r="V207"/>
    </row>
    <row r="208" spans="21:22">
      <c r="U208"/>
      <c r="V208"/>
    </row>
    <row r="209" spans="21:22">
      <c r="U209"/>
      <c r="V209"/>
    </row>
    <row r="210" spans="21:22">
      <c r="U210"/>
      <c r="V210"/>
    </row>
    <row r="211" spans="21:22">
      <c r="U211"/>
      <c r="V211"/>
    </row>
    <row r="212" spans="21:22">
      <c r="U212"/>
      <c r="V212"/>
    </row>
    <row r="213" spans="21:22">
      <c r="U213"/>
      <c r="V213"/>
    </row>
    <row r="214" spans="21:22">
      <c r="U214"/>
      <c r="V214"/>
    </row>
    <row r="215" spans="21:22">
      <c r="U215"/>
      <c r="V215"/>
    </row>
    <row r="216" spans="21:22">
      <c r="U216"/>
      <c r="V216"/>
    </row>
    <row r="217" spans="21:22">
      <c r="U217"/>
      <c r="V217"/>
    </row>
    <row r="218" spans="21:22">
      <c r="U218"/>
      <c r="V218"/>
    </row>
    <row r="219" spans="21:22">
      <c r="U219"/>
      <c r="V219"/>
    </row>
    <row r="220" spans="21:22">
      <c r="U220"/>
      <c r="V220"/>
    </row>
    <row r="221" spans="21:22">
      <c r="U221"/>
      <c r="V221"/>
    </row>
    <row r="222" spans="21:22">
      <c r="U222"/>
      <c r="V222"/>
    </row>
    <row r="223" spans="21:22">
      <c r="U223"/>
      <c r="V223"/>
    </row>
    <row r="224" spans="21:22">
      <c r="U224"/>
      <c r="V224"/>
    </row>
    <row r="225" spans="21:22">
      <c r="U225"/>
      <c r="V225"/>
    </row>
    <row r="226" spans="21:22">
      <c r="U226"/>
      <c r="V226"/>
    </row>
    <row r="227" spans="21:22">
      <c r="U227"/>
      <c r="V227"/>
    </row>
    <row r="228" spans="21:22">
      <c r="U228"/>
      <c r="V228"/>
    </row>
    <row r="229" spans="21:22">
      <c r="U229"/>
      <c r="V229"/>
    </row>
    <row r="230" spans="21:22">
      <c r="U230"/>
      <c r="V230"/>
    </row>
    <row r="231" spans="21:22">
      <c r="U231"/>
      <c r="V231"/>
    </row>
    <row r="232" spans="21:22">
      <c r="U232"/>
      <c r="V232"/>
    </row>
    <row r="233" spans="21:22">
      <c r="U233"/>
      <c r="V233"/>
    </row>
    <row r="234" spans="21:22">
      <c r="U234"/>
      <c r="V234"/>
    </row>
    <row r="235" spans="21:22">
      <c r="U235"/>
      <c r="V235"/>
    </row>
    <row r="236" spans="21:22">
      <c r="U236"/>
      <c r="V236"/>
    </row>
    <row r="237" spans="21:22">
      <c r="U237"/>
      <c r="V237"/>
    </row>
    <row r="238" spans="21:22">
      <c r="U238"/>
      <c r="V238"/>
    </row>
    <row r="239" spans="21:22">
      <c r="U239"/>
      <c r="V239"/>
    </row>
    <row r="240" spans="21:22">
      <c r="U240"/>
      <c r="V240"/>
    </row>
    <row r="241" spans="21:22">
      <c r="U241"/>
      <c r="V241"/>
    </row>
    <row r="242" spans="21:22">
      <c r="U242"/>
      <c r="V242"/>
    </row>
    <row r="243" spans="21:22">
      <c r="U243"/>
      <c r="V243"/>
    </row>
    <row r="244" spans="21:22">
      <c r="U244"/>
      <c r="V244"/>
    </row>
    <row r="245" spans="21:22">
      <c r="U245"/>
      <c r="V245"/>
    </row>
    <row r="246" spans="21:22">
      <c r="U246"/>
      <c r="V246"/>
    </row>
    <row r="247" spans="21:22">
      <c r="U247"/>
      <c r="V247"/>
    </row>
    <row r="248" spans="21:22">
      <c r="U248"/>
      <c r="V248"/>
    </row>
    <row r="249" spans="21:22">
      <c r="U249"/>
      <c r="V249"/>
    </row>
    <row r="250" spans="21:22">
      <c r="U250"/>
      <c r="V250"/>
    </row>
    <row r="251" spans="21:22">
      <c r="U251"/>
      <c r="V251"/>
    </row>
    <row r="252" spans="21:22">
      <c r="U252"/>
      <c r="V252"/>
    </row>
    <row r="253" spans="21:22">
      <c r="U253"/>
      <c r="V253"/>
    </row>
    <row r="254" spans="21:22">
      <c r="U254"/>
      <c r="V254"/>
    </row>
    <row r="255" spans="21:22">
      <c r="U255"/>
      <c r="V255"/>
    </row>
    <row r="256" spans="21:22">
      <c r="U256"/>
      <c r="V256"/>
    </row>
    <row r="257" spans="21:22">
      <c r="U257"/>
      <c r="V257"/>
    </row>
    <row r="258" spans="21:22">
      <c r="U258"/>
      <c r="V258"/>
    </row>
    <row r="259" spans="21:22">
      <c r="U259"/>
      <c r="V259"/>
    </row>
    <row r="260" spans="21:22">
      <c r="U260"/>
      <c r="V260"/>
    </row>
    <row r="261" spans="21:22">
      <c r="U261"/>
      <c r="V261"/>
    </row>
    <row r="262" spans="21:22">
      <c r="U262"/>
      <c r="V262"/>
    </row>
    <row r="263" spans="21:22">
      <c r="U263"/>
      <c r="V263"/>
    </row>
    <row r="264" spans="21:22">
      <c r="U264"/>
      <c r="V264"/>
    </row>
    <row r="265" spans="21:22">
      <c r="U265"/>
      <c r="V265"/>
    </row>
    <row r="266" spans="21:22">
      <c r="U266"/>
      <c r="V266"/>
    </row>
    <row r="267" spans="21:22">
      <c r="U267"/>
      <c r="V267"/>
    </row>
    <row r="268" spans="21:22">
      <c r="U268"/>
      <c r="V268"/>
    </row>
    <row r="269" spans="21:22">
      <c r="U269"/>
      <c r="V269"/>
    </row>
    <row r="270" spans="21:22">
      <c r="U270"/>
      <c r="V270"/>
    </row>
    <row r="271" spans="21:22">
      <c r="U271"/>
      <c r="V271"/>
    </row>
    <row r="272" spans="21:22">
      <c r="U272"/>
      <c r="V272"/>
    </row>
    <row r="273" spans="21:22">
      <c r="U273"/>
      <c r="V273"/>
    </row>
    <row r="274" spans="21:22">
      <c r="U274"/>
      <c r="V274"/>
    </row>
    <row r="275" spans="21:22">
      <c r="U275"/>
      <c r="V275"/>
    </row>
    <row r="276" spans="21:22">
      <c r="U276"/>
      <c r="V276"/>
    </row>
    <row r="277" spans="21:22">
      <c r="U277"/>
      <c r="V277"/>
    </row>
    <row r="278" spans="21:22">
      <c r="U278"/>
      <c r="V278"/>
    </row>
    <row r="279" spans="21:22">
      <c r="U279"/>
      <c r="V279"/>
    </row>
    <row r="280" spans="21:22">
      <c r="U280"/>
      <c r="V280"/>
    </row>
    <row r="281" spans="21:22">
      <c r="U281"/>
      <c r="V281"/>
    </row>
    <row r="282" spans="21:22">
      <c r="U282"/>
      <c r="V282"/>
    </row>
    <row r="283" spans="21:22">
      <c r="U283"/>
      <c r="V283"/>
    </row>
    <row r="284" spans="21:22">
      <c r="U284"/>
      <c r="V284"/>
    </row>
    <row r="285" spans="21:22">
      <c r="U285"/>
      <c r="V285"/>
    </row>
    <row r="286" spans="21:22">
      <c r="U286"/>
      <c r="V286"/>
    </row>
    <row r="287" spans="21:22">
      <c r="U287"/>
      <c r="V287"/>
    </row>
    <row r="288" spans="21:22">
      <c r="U288"/>
      <c r="V288"/>
    </row>
    <row r="289" spans="21:22">
      <c r="U289"/>
      <c r="V289"/>
    </row>
    <row r="290" spans="21:22">
      <c r="U290"/>
      <c r="V290"/>
    </row>
    <row r="291" spans="21:22">
      <c r="U291"/>
      <c r="V291"/>
    </row>
    <row r="292" spans="21:22">
      <c r="U292"/>
      <c r="V292"/>
    </row>
    <row r="293" spans="21:22">
      <c r="U293"/>
      <c r="V293"/>
    </row>
    <row r="294" spans="21:22">
      <c r="U294"/>
      <c r="V294"/>
    </row>
    <row r="295" spans="21:22">
      <c r="U295"/>
      <c r="V295"/>
    </row>
    <row r="296" spans="21:22">
      <c r="U296"/>
      <c r="V296"/>
    </row>
    <row r="297" spans="21:22">
      <c r="U297"/>
      <c r="V297"/>
    </row>
    <row r="298" spans="21:22">
      <c r="U298"/>
      <c r="V298"/>
    </row>
    <row r="299" spans="21:22">
      <c r="U299"/>
      <c r="V299"/>
    </row>
    <row r="300" spans="21:22">
      <c r="U300"/>
      <c r="V300"/>
    </row>
    <row r="301" spans="21:22">
      <c r="U301"/>
      <c r="V301"/>
    </row>
    <row r="302" spans="21:22">
      <c r="U302"/>
      <c r="V302"/>
    </row>
    <row r="303" spans="21:22">
      <c r="U303"/>
      <c r="V303"/>
    </row>
    <row r="304" spans="21:22">
      <c r="U304"/>
      <c r="V304"/>
    </row>
    <row r="305" spans="21:22">
      <c r="U305"/>
      <c r="V305"/>
    </row>
    <row r="306" spans="21:22">
      <c r="U306"/>
      <c r="V306"/>
    </row>
    <row r="307" spans="21:22">
      <c r="U307"/>
      <c r="V307"/>
    </row>
    <row r="308" spans="21:22">
      <c r="U308"/>
      <c r="V308"/>
    </row>
    <row r="309" spans="21:22">
      <c r="U309"/>
      <c r="V309"/>
    </row>
    <row r="310" spans="21:22">
      <c r="U310"/>
      <c r="V310"/>
    </row>
    <row r="311" spans="21:22">
      <c r="U311"/>
      <c r="V311"/>
    </row>
    <row r="312" spans="21:22">
      <c r="U312"/>
      <c r="V312"/>
    </row>
    <row r="313" spans="21:22">
      <c r="U313"/>
      <c r="V313"/>
    </row>
    <row r="314" spans="21:22">
      <c r="U314"/>
      <c r="V314"/>
    </row>
    <row r="315" spans="21:22">
      <c r="U315"/>
      <c r="V315"/>
    </row>
    <row r="316" spans="21:22">
      <c r="U316"/>
      <c r="V316"/>
    </row>
    <row r="317" spans="21:22">
      <c r="U317"/>
      <c r="V317"/>
    </row>
    <row r="318" spans="21:22">
      <c r="U318"/>
      <c r="V318"/>
    </row>
    <row r="319" spans="21:22">
      <c r="U319"/>
      <c r="V319"/>
    </row>
    <row r="320" spans="21:22">
      <c r="U320"/>
      <c r="V320"/>
    </row>
    <row r="321" spans="21:22">
      <c r="U321"/>
      <c r="V321"/>
    </row>
    <row r="322" spans="21:22">
      <c r="U322"/>
      <c r="V322"/>
    </row>
    <row r="323" spans="21:22">
      <c r="U323"/>
      <c r="V323"/>
    </row>
    <row r="324" spans="21:22">
      <c r="U324"/>
      <c r="V324"/>
    </row>
    <row r="325" spans="21:22">
      <c r="U325"/>
      <c r="V325"/>
    </row>
    <row r="326" spans="21:22">
      <c r="U326"/>
      <c r="V326"/>
    </row>
    <row r="327" spans="21:22">
      <c r="U327"/>
      <c r="V327"/>
    </row>
    <row r="328" spans="21:22">
      <c r="U328"/>
      <c r="V328"/>
    </row>
    <row r="329" spans="21:22">
      <c r="U329"/>
      <c r="V329"/>
    </row>
    <row r="330" spans="21:22">
      <c r="U330"/>
      <c r="V330"/>
    </row>
    <row r="331" spans="21:22">
      <c r="U331"/>
      <c r="V331"/>
    </row>
    <row r="332" spans="21:22">
      <c r="U332"/>
      <c r="V332"/>
    </row>
    <row r="333" spans="21:22">
      <c r="U333"/>
      <c r="V333"/>
    </row>
    <row r="334" spans="21:22">
      <c r="U334"/>
      <c r="V334"/>
    </row>
    <row r="335" spans="21:22">
      <c r="U335"/>
      <c r="V335"/>
    </row>
    <row r="336" spans="21:22">
      <c r="U336"/>
      <c r="V336"/>
    </row>
    <row r="337" spans="21:22">
      <c r="U337"/>
      <c r="V337"/>
    </row>
    <row r="338" spans="21:22">
      <c r="U338"/>
      <c r="V338"/>
    </row>
    <row r="339" spans="21:22">
      <c r="U339"/>
      <c r="V339"/>
    </row>
    <row r="340" spans="21:22">
      <c r="U340"/>
      <c r="V340"/>
    </row>
    <row r="341" spans="21:22">
      <c r="U341"/>
      <c r="V341"/>
    </row>
    <row r="342" spans="21:22">
      <c r="U342"/>
      <c r="V342"/>
    </row>
    <row r="343" spans="21:22">
      <c r="U343"/>
      <c r="V343"/>
    </row>
    <row r="344" spans="21:22">
      <c r="U344"/>
      <c r="V344"/>
    </row>
    <row r="345" spans="21:22">
      <c r="U345"/>
      <c r="V345"/>
    </row>
    <row r="346" spans="21:22">
      <c r="U346"/>
      <c r="V346"/>
    </row>
    <row r="347" spans="21:22">
      <c r="U347"/>
      <c r="V347"/>
    </row>
    <row r="348" spans="21:22">
      <c r="U348"/>
      <c r="V348"/>
    </row>
    <row r="349" spans="21:22">
      <c r="U349"/>
      <c r="V349"/>
    </row>
    <row r="350" spans="21:22">
      <c r="U350"/>
      <c r="V350"/>
    </row>
    <row r="351" spans="21:22">
      <c r="U351"/>
      <c r="V351"/>
    </row>
    <row r="352" spans="21:22">
      <c r="U352"/>
      <c r="V352"/>
    </row>
    <row r="353" spans="21:22">
      <c r="U353"/>
      <c r="V353"/>
    </row>
    <row r="354" spans="21:22">
      <c r="U354"/>
      <c r="V354"/>
    </row>
    <row r="355" spans="21:22">
      <c r="U355"/>
      <c r="V355"/>
    </row>
    <row r="356" spans="21:22">
      <c r="U356"/>
      <c r="V356"/>
    </row>
    <row r="357" spans="21:22">
      <c r="U357"/>
      <c r="V357"/>
    </row>
    <row r="358" spans="21:22">
      <c r="U358"/>
      <c r="V358"/>
    </row>
    <row r="359" spans="21:22">
      <c r="U359"/>
      <c r="V359"/>
    </row>
    <row r="360" spans="21:22">
      <c r="U360"/>
      <c r="V360"/>
    </row>
    <row r="361" spans="21:22">
      <c r="U361"/>
      <c r="V361"/>
    </row>
    <row r="362" spans="21:22">
      <c r="U362"/>
      <c r="V362"/>
    </row>
    <row r="363" spans="21:22">
      <c r="U363"/>
      <c r="V363"/>
    </row>
    <row r="364" spans="21:22">
      <c r="U364"/>
      <c r="V364"/>
    </row>
    <row r="365" spans="21:22">
      <c r="U365"/>
      <c r="V365"/>
    </row>
    <row r="366" spans="21:22">
      <c r="U366"/>
      <c r="V366"/>
    </row>
    <row r="367" spans="21:22">
      <c r="U367"/>
      <c r="V367"/>
    </row>
    <row r="368" spans="21:22">
      <c r="U368"/>
      <c r="V368"/>
    </row>
    <row r="369" spans="21:22">
      <c r="U369"/>
      <c r="V369"/>
    </row>
    <row r="370" spans="21:22">
      <c r="U370"/>
      <c r="V370"/>
    </row>
    <row r="371" spans="21:22">
      <c r="U371"/>
      <c r="V371"/>
    </row>
    <row r="372" spans="21:22">
      <c r="U372"/>
      <c r="V372"/>
    </row>
    <row r="373" spans="21:22">
      <c r="U373"/>
      <c r="V373"/>
    </row>
    <row r="374" spans="21:22">
      <c r="U374"/>
      <c r="V374"/>
    </row>
    <row r="375" spans="21:22">
      <c r="U375"/>
      <c r="V375"/>
    </row>
    <row r="376" spans="21:22">
      <c r="U376"/>
      <c r="V376"/>
    </row>
    <row r="377" spans="21:22">
      <c r="U377"/>
      <c r="V377"/>
    </row>
    <row r="378" spans="21:22">
      <c r="U378"/>
      <c r="V378"/>
    </row>
    <row r="379" spans="21:22">
      <c r="U379"/>
      <c r="V379"/>
    </row>
    <row r="380" spans="21:22">
      <c r="U380"/>
      <c r="V380"/>
    </row>
    <row r="381" spans="21:22">
      <c r="U381"/>
      <c r="V381"/>
    </row>
    <row r="382" spans="21:22">
      <c r="U382"/>
      <c r="V382"/>
    </row>
    <row r="383" spans="21:22">
      <c r="U383"/>
      <c r="V383"/>
    </row>
    <row r="384" spans="21:22">
      <c r="U384"/>
      <c r="V384"/>
    </row>
    <row r="385" spans="21:22">
      <c r="U385"/>
      <c r="V385"/>
    </row>
    <row r="386" spans="21:22">
      <c r="U386"/>
      <c r="V386"/>
    </row>
    <row r="387" spans="21:22">
      <c r="U387"/>
      <c r="V387"/>
    </row>
    <row r="388" spans="21:22">
      <c r="U388"/>
      <c r="V388"/>
    </row>
    <row r="389" spans="21:22">
      <c r="U389"/>
      <c r="V389"/>
    </row>
    <row r="390" spans="21:22">
      <c r="U390"/>
      <c r="V390"/>
    </row>
    <row r="391" spans="21:22">
      <c r="U391"/>
      <c r="V391"/>
    </row>
    <row r="392" spans="21:22">
      <c r="U392"/>
      <c r="V392"/>
    </row>
    <row r="393" spans="21:22">
      <c r="U393"/>
      <c r="V393"/>
    </row>
    <row r="394" spans="21:22">
      <c r="U394"/>
      <c r="V394"/>
    </row>
    <row r="395" spans="21:22">
      <c r="U395"/>
      <c r="V395"/>
    </row>
    <row r="396" spans="21:22">
      <c r="U396"/>
      <c r="V396"/>
    </row>
    <row r="397" spans="21:22">
      <c r="U397"/>
      <c r="V397"/>
    </row>
    <row r="398" spans="21:22">
      <c r="U398"/>
      <c r="V398"/>
    </row>
    <row r="399" spans="21:22">
      <c r="U399"/>
      <c r="V399"/>
    </row>
    <row r="400" spans="21:22">
      <c r="U400"/>
      <c r="V400"/>
    </row>
    <row r="401" spans="21:22">
      <c r="U401"/>
      <c r="V401"/>
    </row>
    <row r="402" spans="21:22">
      <c r="U402"/>
      <c r="V402"/>
    </row>
    <row r="403" spans="21:22">
      <c r="U403"/>
      <c r="V403"/>
    </row>
    <row r="404" spans="21:22">
      <c r="U404"/>
      <c r="V404"/>
    </row>
    <row r="405" spans="21:22">
      <c r="U405"/>
      <c r="V405"/>
    </row>
    <row r="406" spans="21:22">
      <c r="U406"/>
      <c r="V406"/>
    </row>
    <row r="407" spans="21:22">
      <c r="U407"/>
      <c r="V407"/>
    </row>
    <row r="408" spans="21:22">
      <c r="U408"/>
      <c r="V408"/>
    </row>
    <row r="409" spans="21:22">
      <c r="U409"/>
      <c r="V409"/>
    </row>
    <row r="410" spans="21:22">
      <c r="U410"/>
      <c r="V410"/>
    </row>
    <row r="411" spans="21:22">
      <c r="U411"/>
      <c r="V411"/>
    </row>
    <row r="412" spans="21:22">
      <c r="U412"/>
      <c r="V412"/>
    </row>
    <row r="413" spans="21:22">
      <c r="U413"/>
      <c r="V413"/>
    </row>
    <row r="414" spans="21:22">
      <c r="U414"/>
      <c r="V414"/>
    </row>
    <row r="415" spans="21:22">
      <c r="U415"/>
      <c r="V415"/>
    </row>
    <row r="416" spans="21:22">
      <c r="U416"/>
      <c r="V416"/>
    </row>
    <row r="417" spans="21:22">
      <c r="U417"/>
      <c r="V417"/>
    </row>
    <row r="418" spans="21:22">
      <c r="U418"/>
      <c r="V418"/>
    </row>
    <row r="419" spans="21:22">
      <c r="U419"/>
      <c r="V419"/>
    </row>
    <row r="420" spans="21:22">
      <c r="U420"/>
      <c r="V420"/>
    </row>
    <row r="421" spans="21:22">
      <c r="U421"/>
      <c r="V421"/>
    </row>
    <row r="422" spans="21:22">
      <c r="U422"/>
      <c r="V422"/>
    </row>
    <row r="423" spans="21:22">
      <c r="U423"/>
      <c r="V423"/>
    </row>
    <row r="424" spans="21:22">
      <c r="U424"/>
      <c r="V424"/>
    </row>
    <row r="425" spans="21:22">
      <c r="U425"/>
      <c r="V425"/>
    </row>
    <row r="426" spans="21:22">
      <c r="U426"/>
      <c r="V426"/>
    </row>
    <row r="427" spans="21:22">
      <c r="U427"/>
      <c r="V427"/>
    </row>
    <row r="428" spans="21:22">
      <c r="U428"/>
      <c r="V428"/>
    </row>
    <row r="429" spans="21:22">
      <c r="U429"/>
      <c r="V429"/>
    </row>
    <row r="430" spans="21:22">
      <c r="U430"/>
      <c r="V430"/>
    </row>
    <row r="431" spans="21:22">
      <c r="U431"/>
      <c r="V431"/>
    </row>
    <row r="432" spans="21:22">
      <c r="U432"/>
      <c r="V432"/>
    </row>
    <row r="433" spans="21:22">
      <c r="U433"/>
      <c r="V433"/>
    </row>
    <row r="434" spans="21:22">
      <c r="U434"/>
      <c r="V434"/>
    </row>
    <row r="435" spans="21:22">
      <c r="U435"/>
      <c r="V435"/>
    </row>
    <row r="436" spans="21:22">
      <c r="U436"/>
      <c r="V436"/>
    </row>
    <row r="437" spans="21:22">
      <c r="U437"/>
      <c r="V437"/>
    </row>
    <row r="438" spans="21:22">
      <c r="U438"/>
      <c r="V438"/>
    </row>
    <row r="439" spans="21:22">
      <c r="U439"/>
      <c r="V439"/>
    </row>
    <row r="440" spans="21:22">
      <c r="U440"/>
      <c r="V440"/>
    </row>
    <row r="441" spans="21:22">
      <c r="U441"/>
      <c r="V441"/>
    </row>
    <row r="442" spans="21:22">
      <c r="U442"/>
      <c r="V442"/>
    </row>
    <row r="443" spans="21:22">
      <c r="U443"/>
      <c r="V443"/>
    </row>
    <row r="444" spans="21:22">
      <c r="U444"/>
      <c r="V444"/>
    </row>
    <row r="445" spans="21:22">
      <c r="U445"/>
      <c r="V445"/>
    </row>
    <row r="446" spans="21:22">
      <c r="U446"/>
      <c r="V446"/>
    </row>
    <row r="447" spans="21:22">
      <c r="U447"/>
      <c r="V447"/>
    </row>
    <row r="448" spans="21:22">
      <c r="U448"/>
      <c r="V448"/>
    </row>
    <row r="449" spans="21:22">
      <c r="U449"/>
      <c r="V449"/>
    </row>
    <row r="450" spans="21:22">
      <c r="U450"/>
      <c r="V450"/>
    </row>
    <row r="451" spans="21:22">
      <c r="U451"/>
      <c r="V451"/>
    </row>
    <row r="452" spans="21:22">
      <c r="U452"/>
      <c r="V452"/>
    </row>
    <row r="453" spans="21:22">
      <c r="U453"/>
      <c r="V453"/>
    </row>
    <row r="454" spans="21:22">
      <c r="U454"/>
      <c r="V454"/>
    </row>
    <row r="455" spans="21:22">
      <c r="U455"/>
      <c r="V455"/>
    </row>
    <row r="456" spans="21:22">
      <c r="U456"/>
      <c r="V456"/>
    </row>
    <row r="457" spans="21:22">
      <c r="U457"/>
      <c r="V457"/>
    </row>
    <row r="458" spans="21:22">
      <c r="U458"/>
      <c r="V458"/>
    </row>
    <row r="459" spans="21:22">
      <c r="U459"/>
      <c r="V459"/>
    </row>
    <row r="460" spans="21:22">
      <c r="U460"/>
      <c r="V460"/>
    </row>
    <row r="461" spans="21:22">
      <c r="U461"/>
      <c r="V461"/>
    </row>
    <row r="462" spans="21:22">
      <c r="U462"/>
      <c r="V462"/>
    </row>
    <row r="463" spans="21:22">
      <c r="U463"/>
      <c r="V463"/>
    </row>
    <row r="464" spans="21:22">
      <c r="U464"/>
      <c r="V464"/>
    </row>
    <row r="465" spans="21:22">
      <c r="U465"/>
      <c r="V465"/>
    </row>
    <row r="466" spans="21:22">
      <c r="U466"/>
      <c r="V466"/>
    </row>
    <row r="467" spans="21:22">
      <c r="U467"/>
      <c r="V467"/>
    </row>
    <row r="468" spans="21:22">
      <c r="U468"/>
      <c r="V468"/>
    </row>
    <row r="469" spans="21:22">
      <c r="U469"/>
      <c r="V469"/>
    </row>
    <row r="470" spans="21:22">
      <c r="U470"/>
      <c r="V470"/>
    </row>
    <row r="471" spans="21:22">
      <c r="U471"/>
      <c r="V471"/>
    </row>
    <row r="472" spans="21:22">
      <c r="U472"/>
      <c r="V472"/>
    </row>
    <row r="473" spans="21:22">
      <c r="U473"/>
      <c r="V473"/>
    </row>
    <row r="474" spans="21:22">
      <c r="U474"/>
      <c r="V474"/>
    </row>
    <row r="475" spans="21:22">
      <c r="U475"/>
      <c r="V475"/>
    </row>
    <row r="476" spans="21:22">
      <c r="U476"/>
      <c r="V476"/>
    </row>
    <row r="477" spans="21:22">
      <c r="U477"/>
      <c r="V477"/>
    </row>
    <row r="478" spans="21:22">
      <c r="U478"/>
      <c r="V478"/>
    </row>
    <row r="479" spans="21:22">
      <c r="U479"/>
      <c r="V479"/>
    </row>
    <row r="480" spans="21:22">
      <c r="U480"/>
      <c r="V480"/>
    </row>
    <row r="481" spans="21:22">
      <c r="U481"/>
      <c r="V481"/>
    </row>
    <row r="482" spans="21:22">
      <c r="U482"/>
      <c r="V482"/>
    </row>
    <row r="483" spans="21:22">
      <c r="U483"/>
      <c r="V483"/>
    </row>
    <row r="484" spans="21:22">
      <c r="U484"/>
      <c r="V484"/>
    </row>
    <row r="485" spans="21:22">
      <c r="U485"/>
      <c r="V485"/>
    </row>
    <row r="486" spans="21:22">
      <c r="U486"/>
      <c r="V486"/>
    </row>
    <row r="487" spans="21:22">
      <c r="U487"/>
      <c r="V487"/>
    </row>
    <row r="488" spans="21:22">
      <c r="U488"/>
      <c r="V488"/>
    </row>
    <row r="489" spans="21:22">
      <c r="U489"/>
      <c r="V489"/>
    </row>
    <row r="490" spans="21:22">
      <c r="U490"/>
      <c r="V490"/>
    </row>
    <row r="491" spans="21:22">
      <c r="U491"/>
      <c r="V491"/>
    </row>
    <row r="492" spans="21:22">
      <c r="U492"/>
      <c r="V492"/>
    </row>
    <row r="493" spans="21:22">
      <c r="U493"/>
      <c r="V493"/>
    </row>
    <row r="494" spans="21:22">
      <c r="U494"/>
      <c r="V494"/>
    </row>
    <row r="495" spans="21:22">
      <c r="U495"/>
      <c r="V495"/>
    </row>
    <row r="496" spans="21:22">
      <c r="U496"/>
      <c r="V496"/>
    </row>
    <row r="497" spans="21:22">
      <c r="U497"/>
      <c r="V497"/>
    </row>
    <row r="498" spans="21:22">
      <c r="U498"/>
      <c r="V498"/>
    </row>
    <row r="499" spans="21:22">
      <c r="U499"/>
      <c r="V499"/>
    </row>
    <row r="500" spans="21:22">
      <c r="U500"/>
      <c r="V500"/>
    </row>
    <row r="501" spans="21:22">
      <c r="U501"/>
      <c r="V501"/>
    </row>
    <row r="502" spans="21:22">
      <c r="U502"/>
      <c r="V502"/>
    </row>
    <row r="503" spans="21:22">
      <c r="U503"/>
      <c r="V503"/>
    </row>
    <row r="504" spans="21:22">
      <c r="U504"/>
      <c r="V504"/>
    </row>
    <row r="505" spans="21:22">
      <c r="U505"/>
      <c r="V505"/>
    </row>
    <row r="506" spans="21:22">
      <c r="U506"/>
      <c r="V506"/>
    </row>
    <row r="507" spans="21:22">
      <c r="U507"/>
      <c r="V507"/>
    </row>
    <row r="508" spans="21:22">
      <c r="U508"/>
      <c r="V508"/>
    </row>
    <row r="509" spans="21:22">
      <c r="U509"/>
      <c r="V509"/>
    </row>
    <row r="510" spans="21:22">
      <c r="U510"/>
      <c r="V510"/>
    </row>
    <row r="511" spans="21:22">
      <c r="U511"/>
      <c r="V511"/>
    </row>
    <row r="512" spans="21:22">
      <c r="U512"/>
      <c r="V512"/>
    </row>
    <row r="513" spans="21:22">
      <c r="U513"/>
      <c r="V513"/>
    </row>
    <row r="514" spans="21:22">
      <c r="U514"/>
      <c r="V514"/>
    </row>
    <row r="515" spans="21:22">
      <c r="U515"/>
      <c r="V515"/>
    </row>
    <row r="516" spans="21:22">
      <c r="U516"/>
      <c r="V516"/>
    </row>
    <row r="517" spans="21:22">
      <c r="U517"/>
      <c r="V517"/>
    </row>
    <row r="518" spans="21:22">
      <c r="U518"/>
      <c r="V518"/>
    </row>
    <row r="519" spans="21:22">
      <c r="U519"/>
      <c r="V519"/>
    </row>
    <row r="520" spans="21:22">
      <c r="U520"/>
      <c r="V520"/>
    </row>
    <row r="521" spans="21:22">
      <c r="U521"/>
      <c r="V521"/>
    </row>
    <row r="522" spans="21:22">
      <c r="U522"/>
      <c r="V522"/>
    </row>
    <row r="523" spans="21:22">
      <c r="U523"/>
      <c r="V523"/>
    </row>
    <row r="524" spans="21:22">
      <c r="U524"/>
      <c r="V524"/>
    </row>
    <row r="525" spans="21:22">
      <c r="U525"/>
      <c r="V525"/>
    </row>
    <row r="526" spans="21:22">
      <c r="U526"/>
      <c r="V526"/>
    </row>
    <row r="527" spans="21:22">
      <c r="U527"/>
      <c r="V527"/>
    </row>
    <row r="528" spans="21:22">
      <c r="U528"/>
      <c r="V528"/>
    </row>
    <row r="529" spans="21:22">
      <c r="U529"/>
      <c r="V529"/>
    </row>
    <row r="530" spans="21:22">
      <c r="U530"/>
      <c r="V530"/>
    </row>
    <row r="531" spans="21:22">
      <c r="U531"/>
      <c r="V531"/>
    </row>
    <row r="532" spans="21:22">
      <c r="U532"/>
      <c r="V532"/>
    </row>
    <row r="533" spans="21:22">
      <c r="U533"/>
      <c r="V533"/>
    </row>
    <row r="534" spans="21:22">
      <c r="U534"/>
      <c r="V534"/>
    </row>
    <row r="535" spans="21:22">
      <c r="U535"/>
      <c r="V535"/>
    </row>
    <row r="536" spans="21:22">
      <c r="U536"/>
      <c r="V536"/>
    </row>
    <row r="537" spans="21:22">
      <c r="U537"/>
      <c r="V537"/>
    </row>
    <row r="538" spans="21:22">
      <c r="U538"/>
      <c r="V538"/>
    </row>
    <row r="539" spans="21:22">
      <c r="U539"/>
      <c r="V539"/>
    </row>
    <row r="540" spans="21:22">
      <c r="U540"/>
      <c r="V540"/>
    </row>
    <row r="541" spans="21:22">
      <c r="U541"/>
      <c r="V541"/>
    </row>
    <row r="542" spans="21:22">
      <c r="U542"/>
      <c r="V542"/>
    </row>
    <row r="543" spans="21:22">
      <c r="U543"/>
      <c r="V543"/>
    </row>
    <row r="544" spans="21:22">
      <c r="U544"/>
      <c r="V544"/>
    </row>
    <row r="545" spans="21:22">
      <c r="U545"/>
      <c r="V545"/>
    </row>
    <row r="546" spans="21:22">
      <c r="U546"/>
      <c r="V546"/>
    </row>
    <row r="547" spans="21:22">
      <c r="U547"/>
      <c r="V547"/>
    </row>
    <row r="548" spans="21:22">
      <c r="U548"/>
      <c r="V548"/>
    </row>
    <row r="549" spans="21:22">
      <c r="U549"/>
      <c r="V549"/>
    </row>
    <row r="550" spans="21:22">
      <c r="U550"/>
      <c r="V550"/>
    </row>
    <row r="551" spans="21:22">
      <c r="U551"/>
      <c r="V551"/>
    </row>
    <row r="552" spans="21:22">
      <c r="U552"/>
      <c r="V552"/>
    </row>
    <row r="553" spans="21:22">
      <c r="U553"/>
      <c r="V553"/>
    </row>
    <row r="554" spans="21:22">
      <c r="U554"/>
      <c r="V554"/>
    </row>
    <row r="555" spans="21:22">
      <c r="U555"/>
      <c r="V555"/>
    </row>
    <row r="556" spans="21:22">
      <c r="U556"/>
      <c r="V556"/>
    </row>
    <row r="557" spans="21:22">
      <c r="U557"/>
      <c r="V557"/>
    </row>
    <row r="558" spans="21:22">
      <c r="U558"/>
      <c r="V558"/>
    </row>
    <row r="559" spans="21:22">
      <c r="U559"/>
      <c r="V559"/>
    </row>
    <row r="560" spans="21:22">
      <c r="U560"/>
      <c r="V560"/>
    </row>
    <row r="561" spans="21:22">
      <c r="U561"/>
      <c r="V561"/>
    </row>
    <row r="562" spans="21:22">
      <c r="U562"/>
      <c r="V562"/>
    </row>
    <row r="563" spans="21:22">
      <c r="U563"/>
      <c r="V563"/>
    </row>
    <row r="564" spans="21:22">
      <c r="U564"/>
      <c r="V564"/>
    </row>
    <row r="565" spans="21:22">
      <c r="U565"/>
      <c r="V565"/>
    </row>
    <row r="566" spans="21:22">
      <c r="U566"/>
      <c r="V566"/>
    </row>
    <row r="567" spans="21:22">
      <c r="U567"/>
      <c r="V567"/>
    </row>
    <row r="568" spans="21:22">
      <c r="U568"/>
      <c r="V568"/>
    </row>
    <row r="569" spans="21:22">
      <c r="U569"/>
      <c r="V569"/>
    </row>
    <row r="570" spans="21:22">
      <c r="U570"/>
      <c r="V570"/>
    </row>
    <row r="571" spans="21:22">
      <c r="U571"/>
      <c r="V571"/>
    </row>
    <row r="572" spans="21:22">
      <c r="U572"/>
      <c r="V572"/>
    </row>
    <row r="573" spans="21:22">
      <c r="U573"/>
      <c r="V573"/>
    </row>
    <row r="574" spans="21:22">
      <c r="U574"/>
      <c r="V574"/>
    </row>
    <row r="575" spans="21:22">
      <c r="U575"/>
      <c r="V575"/>
    </row>
    <row r="576" spans="21:22">
      <c r="U576"/>
      <c r="V576"/>
    </row>
    <row r="577" spans="21:22">
      <c r="U577"/>
      <c r="V577"/>
    </row>
    <row r="578" spans="21:22">
      <c r="U578"/>
      <c r="V578"/>
    </row>
    <row r="579" spans="21:22">
      <c r="U579"/>
      <c r="V579"/>
    </row>
    <row r="580" spans="21:22">
      <c r="U580"/>
      <c r="V580"/>
    </row>
    <row r="581" spans="21:22">
      <c r="U581"/>
      <c r="V581"/>
    </row>
    <row r="582" spans="21:22">
      <c r="U582"/>
      <c r="V582"/>
    </row>
    <row r="583" spans="21:22">
      <c r="U583"/>
      <c r="V583"/>
    </row>
    <row r="584" spans="21:22">
      <c r="U584"/>
      <c r="V584"/>
    </row>
    <row r="585" spans="21:22">
      <c r="U585"/>
      <c r="V585"/>
    </row>
    <row r="586" spans="21:22">
      <c r="U586"/>
      <c r="V586"/>
    </row>
    <row r="587" spans="21:22">
      <c r="U587"/>
      <c r="V587"/>
    </row>
    <row r="588" spans="21:22">
      <c r="U588"/>
      <c r="V588"/>
    </row>
    <row r="589" spans="21:22">
      <c r="U589"/>
      <c r="V589"/>
    </row>
    <row r="590" spans="21:22">
      <c r="U590"/>
      <c r="V590"/>
    </row>
    <row r="591" spans="21:22">
      <c r="U591"/>
      <c r="V591"/>
    </row>
    <row r="592" spans="21:22">
      <c r="U592"/>
      <c r="V592"/>
    </row>
    <row r="593" spans="21:22">
      <c r="U593"/>
      <c r="V593"/>
    </row>
    <row r="594" spans="21:22">
      <c r="U594"/>
      <c r="V594"/>
    </row>
    <row r="595" spans="21:22">
      <c r="U595"/>
      <c r="V595"/>
    </row>
    <row r="596" spans="21:22">
      <c r="U596"/>
      <c r="V596"/>
    </row>
    <row r="597" spans="21:22">
      <c r="U597"/>
      <c r="V597"/>
    </row>
    <row r="598" spans="21:22">
      <c r="U598"/>
      <c r="V598"/>
    </row>
    <row r="599" spans="21:22">
      <c r="U599"/>
      <c r="V599"/>
    </row>
    <row r="600" spans="21:22">
      <c r="U600"/>
      <c r="V600"/>
    </row>
    <row r="601" spans="21:22">
      <c r="U601"/>
      <c r="V601"/>
    </row>
    <row r="602" spans="21:22">
      <c r="U602"/>
      <c r="V602"/>
    </row>
    <row r="603" spans="21:22">
      <c r="U603"/>
      <c r="V603"/>
    </row>
    <row r="604" spans="21:22">
      <c r="U604"/>
      <c r="V604"/>
    </row>
    <row r="605" spans="21:22">
      <c r="U605"/>
      <c r="V605"/>
    </row>
    <row r="606" spans="21:22">
      <c r="U606"/>
      <c r="V606"/>
    </row>
    <row r="607" spans="21:22">
      <c r="U607"/>
      <c r="V607"/>
    </row>
    <row r="608" spans="21:22">
      <c r="U608"/>
      <c r="V608"/>
    </row>
    <row r="609" spans="21:22">
      <c r="U609"/>
      <c r="V609"/>
    </row>
    <row r="610" spans="21:22">
      <c r="U610"/>
      <c r="V610"/>
    </row>
    <row r="611" spans="21:22">
      <c r="U611"/>
      <c r="V611"/>
    </row>
    <row r="612" spans="21:22">
      <c r="U612"/>
      <c r="V612"/>
    </row>
    <row r="613" spans="21:22">
      <c r="U613"/>
      <c r="V613"/>
    </row>
    <row r="614" spans="21:22">
      <c r="U614"/>
      <c r="V614"/>
    </row>
    <row r="615" spans="21:22">
      <c r="U615"/>
      <c r="V615"/>
    </row>
    <row r="616" spans="21:22">
      <c r="U616"/>
      <c r="V616"/>
    </row>
    <row r="617" spans="21:22">
      <c r="U617"/>
      <c r="V617"/>
    </row>
    <row r="618" spans="21:22">
      <c r="U618"/>
      <c r="V618"/>
    </row>
    <row r="619" spans="21:22">
      <c r="U619"/>
      <c r="V619"/>
    </row>
    <row r="620" spans="21:22">
      <c r="U620"/>
      <c r="V620"/>
    </row>
    <row r="621" spans="21:22">
      <c r="U621"/>
      <c r="V621"/>
    </row>
    <row r="622" spans="21:22">
      <c r="U622"/>
      <c r="V622"/>
    </row>
    <row r="623" spans="21:22">
      <c r="U623"/>
      <c r="V623"/>
    </row>
    <row r="624" spans="21:22">
      <c r="U624"/>
      <c r="V624"/>
    </row>
    <row r="625" spans="21:22">
      <c r="U625"/>
      <c r="V625"/>
    </row>
    <row r="626" spans="21:22">
      <c r="U626"/>
      <c r="V626"/>
    </row>
    <row r="627" spans="21:22">
      <c r="U627"/>
      <c r="V627"/>
    </row>
    <row r="628" spans="21:22">
      <c r="U628"/>
      <c r="V628"/>
    </row>
    <row r="629" spans="21:22">
      <c r="U629"/>
      <c r="V629"/>
    </row>
    <row r="630" spans="21:22">
      <c r="U630"/>
      <c r="V630"/>
    </row>
    <row r="631" spans="21:22">
      <c r="U631"/>
      <c r="V631"/>
    </row>
    <row r="632" spans="21:22">
      <c r="U632"/>
      <c r="V632"/>
    </row>
    <row r="633" spans="21:22">
      <c r="U633"/>
      <c r="V633"/>
    </row>
    <row r="634" spans="21:22">
      <c r="U634"/>
      <c r="V634"/>
    </row>
    <row r="635" spans="21:22">
      <c r="U635"/>
      <c r="V635"/>
    </row>
    <row r="636" spans="21:22">
      <c r="U636"/>
      <c r="V636"/>
    </row>
    <row r="637" spans="21:22">
      <c r="U637"/>
      <c r="V637"/>
    </row>
    <row r="638" spans="21:22">
      <c r="U638"/>
      <c r="V638"/>
    </row>
    <row r="639" spans="21:22">
      <c r="U639"/>
      <c r="V639"/>
    </row>
    <row r="640" spans="21:22">
      <c r="U640"/>
      <c r="V640"/>
    </row>
    <row r="641" spans="21:22">
      <c r="U641"/>
      <c r="V641"/>
    </row>
    <row r="642" spans="21:22">
      <c r="U642"/>
      <c r="V642"/>
    </row>
    <row r="643" spans="21:22">
      <c r="U643"/>
      <c r="V643"/>
    </row>
    <row r="644" spans="21:22">
      <c r="U644"/>
      <c r="V644"/>
    </row>
    <row r="645" spans="21:22">
      <c r="U645"/>
      <c r="V645"/>
    </row>
    <row r="646" spans="21:22">
      <c r="U646"/>
      <c r="V646"/>
    </row>
    <row r="647" spans="21:22">
      <c r="U647"/>
      <c r="V647"/>
    </row>
    <row r="648" spans="21:22">
      <c r="U648"/>
      <c r="V648"/>
    </row>
    <row r="649" spans="21:22">
      <c r="U649"/>
      <c r="V649"/>
    </row>
    <row r="650" spans="21:22">
      <c r="U650"/>
      <c r="V650"/>
    </row>
    <row r="651" spans="21:22">
      <c r="U651"/>
      <c r="V651"/>
    </row>
    <row r="652" spans="21:22">
      <c r="U652"/>
      <c r="V652"/>
    </row>
    <row r="653" spans="21:22">
      <c r="U653"/>
      <c r="V653"/>
    </row>
    <row r="654" spans="21:22">
      <c r="U654"/>
      <c r="V654"/>
    </row>
    <row r="655" spans="21:22">
      <c r="U655"/>
      <c r="V655"/>
    </row>
    <row r="656" spans="21:22">
      <c r="U656"/>
      <c r="V656"/>
    </row>
    <row r="657" spans="21:22">
      <c r="U657"/>
      <c r="V657"/>
    </row>
    <row r="658" spans="21:22">
      <c r="U658"/>
      <c r="V658"/>
    </row>
    <row r="659" spans="21:22">
      <c r="U659"/>
      <c r="V659"/>
    </row>
    <row r="660" spans="21:22">
      <c r="U660"/>
      <c r="V660"/>
    </row>
    <row r="661" spans="21:22">
      <c r="U661"/>
      <c r="V661"/>
    </row>
    <row r="662" spans="21:22">
      <c r="U662"/>
      <c r="V662"/>
    </row>
    <row r="663" spans="21:22">
      <c r="U663"/>
      <c r="V663"/>
    </row>
    <row r="664" spans="21:22">
      <c r="U664"/>
      <c r="V664"/>
    </row>
    <row r="665" spans="21:22">
      <c r="U665"/>
      <c r="V665"/>
    </row>
    <row r="666" spans="21:22">
      <c r="U666"/>
      <c r="V666"/>
    </row>
    <row r="667" spans="21:22">
      <c r="U667"/>
      <c r="V667"/>
    </row>
    <row r="668" spans="21:22">
      <c r="U668"/>
      <c r="V668"/>
    </row>
    <row r="669" spans="21:22">
      <c r="U669"/>
      <c r="V669"/>
    </row>
    <row r="670" spans="21:22">
      <c r="U670"/>
      <c r="V670"/>
    </row>
    <row r="671" spans="21:22">
      <c r="U671"/>
      <c r="V671"/>
    </row>
    <row r="672" spans="21:22">
      <c r="U672"/>
      <c r="V672"/>
    </row>
    <row r="673" spans="21:22">
      <c r="U673"/>
      <c r="V673"/>
    </row>
    <row r="674" spans="21:22">
      <c r="U674"/>
      <c r="V674"/>
    </row>
    <row r="675" spans="21:22">
      <c r="U675"/>
      <c r="V675"/>
    </row>
    <row r="676" spans="21:22">
      <c r="U676"/>
      <c r="V676"/>
    </row>
    <row r="677" spans="21:22">
      <c r="U677"/>
      <c r="V677"/>
    </row>
    <row r="678" spans="21:22">
      <c r="U678"/>
      <c r="V678"/>
    </row>
    <row r="679" spans="21:22">
      <c r="U679"/>
      <c r="V679"/>
    </row>
    <row r="680" spans="21:22">
      <c r="U680"/>
      <c r="V680"/>
    </row>
    <row r="681" spans="21:22">
      <c r="U681"/>
      <c r="V681"/>
    </row>
    <row r="682" spans="21:22">
      <c r="U682"/>
      <c r="V682"/>
    </row>
    <row r="683" spans="21:22">
      <c r="U683"/>
      <c r="V683"/>
    </row>
    <row r="684" spans="21:22">
      <c r="U684"/>
      <c r="V684"/>
    </row>
    <row r="685" spans="21:22">
      <c r="U685"/>
      <c r="V685"/>
    </row>
    <row r="686" spans="21:22">
      <c r="U686"/>
      <c r="V686"/>
    </row>
    <row r="687" spans="21:22">
      <c r="U687"/>
      <c r="V687"/>
    </row>
    <row r="688" spans="21:22">
      <c r="U688"/>
      <c r="V688"/>
    </row>
    <row r="689" spans="21:22">
      <c r="U689"/>
      <c r="V689"/>
    </row>
    <row r="690" spans="21:22">
      <c r="U690"/>
      <c r="V690"/>
    </row>
    <row r="691" spans="21:22">
      <c r="U691"/>
      <c r="V691"/>
    </row>
    <row r="692" spans="21:22">
      <c r="U692"/>
      <c r="V692"/>
    </row>
    <row r="693" spans="21:22">
      <c r="U693"/>
      <c r="V693"/>
    </row>
    <row r="694" spans="21:22">
      <c r="U694"/>
      <c r="V694"/>
    </row>
    <row r="695" spans="21:22">
      <c r="U695"/>
      <c r="V695"/>
    </row>
    <row r="696" spans="21:22">
      <c r="U696"/>
      <c r="V696"/>
    </row>
    <row r="697" spans="21:22">
      <c r="U697"/>
      <c r="V697"/>
    </row>
    <row r="698" spans="21:22">
      <c r="U698"/>
      <c r="V698"/>
    </row>
    <row r="699" spans="21:22">
      <c r="U699"/>
      <c r="V699"/>
    </row>
    <row r="700" spans="21:22">
      <c r="U700"/>
      <c r="V700"/>
    </row>
    <row r="701" spans="21:22">
      <c r="U701"/>
      <c r="V701"/>
    </row>
    <row r="702" spans="21:22">
      <c r="U702"/>
      <c r="V702"/>
    </row>
    <row r="703" spans="21:22">
      <c r="U703"/>
      <c r="V703"/>
    </row>
    <row r="704" spans="21:22">
      <c r="U704"/>
      <c r="V704"/>
    </row>
    <row r="705" spans="21:22">
      <c r="U705"/>
      <c r="V705"/>
    </row>
    <row r="706" spans="21:22">
      <c r="U706"/>
      <c r="V706"/>
    </row>
    <row r="707" spans="21:22">
      <c r="U707"/>
      <c r="V707"/>
    </row>
    <row r="708" spans="21:22">
      <c r="U708"/>
      <c r="V708"/>
    </row>
    <row r="709" spans="21:22">
      <c r="U709"/>
      <c r="V709"/>
    </row>
    <row r="710" spans="21:22">
      <c r="U710"/>
      <c r="V710"/>
    </row>
    <row r="711" spans="21:22">
      <c r="U711"/>
      <c r="V711"/>
    </row>
    <row r="712" spans="21:22">
      <c r="U712"/>
      <c r="V712"/>
    </row>
    <row r="713" spans="21:22">
      <c r="U713"/>
      <c r="V713"/>
    </row>
    <row r="714" spans="21:22">
      <c r="U714"/>
      <c r="V714"/>
    </row>
    <row r="715" spans="21:22">
      <c r="U715"/>
      <c r="V715"/>
    </row>
    <row r="716" spans="21:22">
      <c r="U716"/>
      <c r="V716"/>
    </row>
    <row r="717" spans="21:22">
      <c r="U717"/>
      <c r="V717"/>
    </row>
    <row r="718" spans="21:22">
      <c r="U718"/>
      <c r="V718"/>
    </row>
    <row r="719" spans="21:22">
      <c r="U719"/>
      <c r="V719"/>
    </row>
    <row r="720" spans="21:22">
      <c r="U720"/>
      <c r="V720"/>
    </row>
    <row r="721" spans="21:22">
      <c r="U721"/>
      <c r="V721"/>
    </row>
    <row r="722" spans="21:22">
      <c r="U722"/>
      <c r="V722"/>
    </row>
    <row r="723" spans="21:22">
      <c r="U723"/>
      <c r="V723"/>
    </row>
    <row r="724" spans="21:22">
      <c r="U724"/>
      <c r="V724"/>
    </row>
    <row r="725" spans="21:22">
      <c r="U725"/>
      <c r="V725"/>
    </row>
    <row r="726" spans="21:22">
      <c r="U726"/>
      <c r="V726"/>
    </row>
    <row r="727" spans="21:22">
      <c r="U727"/>
      <c r="V727"/>
    </row>
    <row r="728" spans="21:22">
      <c r="U728"/>
      <c r="V728"/>
    </row>
    <row r="729" spans="21:22">
      <c r="U729"/>
      <c r="V729"/>
    </row>
    <row r="730" spans="21:22">
      <c r="U730"/>
      <c r="V730"/>
    </row>
    <row r="731" spans="21:22">
      <c r="U731"/>
      <c r="V731"/>
    </row>
    <row r="732" spans="21:22">
      <c r="U732"/>
      <c r="V732"/>
    </row>
    <row r="733" spans="21:22">
      <c r="U733"/>
      <c r="V733"/>
    </row>
    <row r="734" spans="21:22">
      <c r="U734"/>
      <c r="V734"/>
    </row>
    <row r="735" spans="21:22">
      <c r="U735"/>
      <c r="V735"/>
    </row>
    <row r="736" spans="21:22">
      <c r="U736"/>
      <c r="V736"/>
    </row>
    <row r="737" spans="21:22">
      <c r="U737"/>
      <c r="V737"/>
    </row>
    <row r="738" spans="21:22">
      <c r="U738"/>
      <c r="V738"/>
    </row>
    <row r="739" spans="21:22">
      <c r="U739"/>
      <c r="V739"/>
    </row>
    <row r="740" spans="21:22">
      <c r="U740"/>
      <c r="V740"/>
    </row>
    <row r="741" spans="21:22">
      <c r="U741"/>
      <c r="V741"/>
    </row>
    <row r="742" spans="21:22">
      <c r="U742"/>
      <c r="V742"/>
    </row>
    <row r="743" spans="21:22">
      <c r="U743"/>
      <c r="V743"/>
    </row>
    <row r="744" spans="21:22">
      <c r="U744"/>
      <c r="V744"/>
    </row>
    <row r="745" spans="21:22">
      <c r="U745"/>
      <c r="V745"/>
    </row>
    <row r="746" spans="21:22">
      <c r="U746"/>
      <c r="V746"/>
    </row>
    <row r="747" spans="21:22">
      <c r="U747"/>
      <c r="V747"/>
    </row>
    <row r="748" spans="21:22">
      <c r="U748"/>
      <c r="V748"/>
    </row>
    <row r="749" spans="21:22">
      <c r="U749"/>
      <c r="V749"/>
    </row>
    <row r="750" spans="21:22">
      <c r="U750"/>
      <c r="V750"/>
    </row>
    <row r="751" spans="21:22">
      <c r="U751"/>
      <c r="V751"/>
    </row>
    <row r="752" spans="21:22">
      <c r="U752"/>
      <c r="V752"/>
    </row>
    <row r="753" spans="21:22">
      <c r="U753"/>
      <c r="V753"/>
    </row>
    <row r="754" spans="21:22">
      <c r="U754"/>
      <c r="V754"/>
    </row>
    <row r="755" spans="21:22">
      <c r="U755"/>
      <c r="V755"/>
    </row>
    <row r="756" spans="21:22">
      <c r="U756"/>
      <c r="V756"/>
    </row>
    <row r="757" spans="21:22">
      <c r="U757"/>
      <c r="V757"/>
    </row>
    <row r="758" spans="21:22">
      <c r="U758"/>
      <c r="V758"/>
    </row>
    <row r="759" spans="21:22">
      <c r="U759"/>
      <c r="V759"/>
    </row>
    <row r="760" spans="21:22">
      <c r="U760"/>
      <c r="V760"/>
    </row>
    <row r="761" spans="21:22">
      <c r="U761"/>
      <c r="V761"/>
    </row>
    <row r="762" spans="21:22">
      <c r="U762"/>
      <c r="V762"/>
    </row>
    <row r="763" spans="21:22">
      <c r="U763"/>
      <c r="V763"/>
    </row>
    <row r="764" spans="21:22">
      <c r="U764"/>
      <c r="V764"/>
    </row>
    <row r="765" spans="21:22">
      <c r="U765"/>
      <c r="V765"/>
    </row>
    <row r="766" spans="21:22">
      <c r="U766"/>
      <c r="V766"/>
    </row>
    <row r="767" spans="21:22">
      <c r="U767"/>
      <c r="V767"/>
    </row>
    <row r="768" spans="21:22">
      <c r="U768"/>
      <c r="V768"/>
    </row>
    <row r="769" spans="21:22">
      <c r="U769"/>
      <c r="V769"/>
    </row>
    <row r="770" spans="21:22">
      <c r="U770"/>
      <c r="V770"/>
    </row>
    <row r="771" spans="21:22">
      <c r="U771"/>
      <c r="V771"/>
    </row>
    <row r="772" spans="21:22">
      <c r="U772"/>
      <c r="V772"/>
    </row>
    <row r="773" spans="21:22">
      <c r="U773"/>
      <c r="V773"/>
    </row>
    <row r="774" spans="21:22">
      <c r="U774"/>
      <c r="V774"/>
    </row>
    <row r="775" spans="21:22">
      <c r="U775"/>
      <c r="V775"/>
    </row>
    <row r="776" spans="21:22">
      <c r="U776"/>
      <c r="V776"/>
    </row>
    <row r="777" spans="21:22">
      <c r="U777"/>
      <c r="V777"/>
    </row>
    <row r="778" spans="21:22">
      <c r="U778"/>
      <c r="V778"/>
    </row>
    <row r="779" spans="21:22">
      <c r="U779"/>
      <c r="V779"/>
    </row>
    <row r="780" spans="21:22">
      <c r="U780"/>
      <c r="V780"/>
    </row>
    <row r="781" spans="21:22">
      <c r="U781"/>
      <c r="V781"/>
    </row>
    <row r="782" spans="21:22">
      <c r="U782"/>
      <c r="V782"/>
    </row>
    <row r="783" spans="21:22">
      <c r="U783"/>
      <c r="V783"/>
    </row>
    <row r="784" spans="21:22">
      <c r="U784"/>
      <c r="V784"/>
    </row>
    <row r="785" spans="21:22">
      <c r="U785"/>
      <c r="V785"/>
    </row>
    <row r="786" spans="21:22">
      <c r="U786"/>
      <c r="V786"/>
    </row>
    <row r="787" spans="21:22">
      <c r="U787"/>
      <c r="V787"/>
    </row>
    <row r="788" spans="21:22">
      <c r="U788"/>
      <c r="V788"/>
    </row>
    <row r="789" spans="21:22">
      <c r="U789"/>
      <c r="V789"/>
    </row>
    <row r="790" spans="21:22">
      <c r="U790"/>
      <c r="V790"/>
    </row>
    <row r="791" spans="21:22">
      <c r="U791"/>
      <c r="V791"/>
    </row>
    <row r="792" spans="21:22">
      <c r="U792"/>
      <c r="V792"/>
    </row>
    <row r="793" spans="21:22">
      <c r="U793"/>
      <c r="V793"/>
    </row>
    <row r="794" spans="21:22">
      <c r="U794"/>
      <c r="V794"/>
    </row>
    <row r="795" spans="21:22">
      <c r="U795"/>
      <c r="V795"/>
    </row>
    <row r="796" spans="21:22">
      <c r="U796"/>
      <c r="V796"/>
    </row>
    <row r="797" spans="21:22">
      <c r="U797"/>
      <c r="V797"/>
    </row>
    <row r="798" spans="21:22">
      <c r="U798"/>
      <c r="V798"/>
    </row>
    <row r="799" spans="21:22">
      <c r="U799"/>
      <c r="V799"/>
    </row>
    <row r="800" spans="21:22">
      <c r="U800"/>
      <c r="V800"/>
    </row>
    <row r="801" spans="21:22">
      <c r="U801"/>
      <c r="V801"/>
    </row>
    <row r="802" spans="21:22">
      <c r="U802"/>
      <c r="V802"/>
    </row>
    <row r="803" spans="21:22">
      <c r="U803"/>
      <c r="V803"/>
    </row>
    <row r="804" spans="21:22">
      <c r="U804"/>
      <c r="V804"/>
    </row>
    <row r="805" spans="21:22">
      <c r="U805"/>
      <c r="V805"/>
    </row>
    <row r="806" spans="21:22">
      <c r="U806"/>
      <c r="V806"/>
    </row>
    <row r="807" spans="21:22">
      <c r="U807"/>
      <c r="V807"/>
    </row>
    <row r="808" spans="21:22">
      <c r="U808"/>
      <c r="V808"/>
    </row>
    <row r="809" spans="21:22">
      <c r="U809"/>
      <c r="V809"/>
    </row>
    <row r="810" spans="21:22">
      <c r="U810"/>
      <c r="V810"/>
    </row>
    <row r="811" spans="21:22">
      <c r="U811"/>
      <c r="V811"/>
    </row>
    <row r="812" spans="21:22">
      <c r="U812"/>
      <c r="V812"/>
    </row>
    <row r="813" spans="21:22">
      <c r="U813"/>
      <c r="V813"/>
    </row>
    <row r="814" spans="21:22">
      <c r="U814"/>
      <c r="V814"/>
    </row>
    <row r="815" spans="21:22">
      <c r="U815"/>
      <c r="V815"/>
    </row>
    <row r="816" spans="21:22">
      <c r="U816"/>
      <c r="V816"/>
    </row>
    <row r="817" spans="21:22">
      <c r="U817"/>
      <c r="V817"/>
    </row>
    <row r="818" spans="21:22">
      <c r="U818"/>
      <c r="V818"/>
    </row>
    <row r="819" spans="21:22">
      <c r="U819"/>
      <c r="V819"/>
    </row>
    <row r="820" spans="21:22">
      <c r="U820"/>
      <c r="V820"/>
    </row>
    <row r="821" spans="21:22">
      <c r="U821"/>
      <c r="V821"/>
    </row>
    <row r="822" spans="21:22">
      <c r="U822"/>
      <c r="V822"/>
    </row>
    <row r="823" spans="21:22">
      <c r="U823"/>
      <c r="V823"/>
    </row>
    <row r="824" spans="21:22">
      <c r="U824"/>
      <c r="V824"/>
    </row>
    <row r="825" spans="21:22">
      <c r="U825"/>
      <c r="V825"/>
    </row>
    <row r="826" spans="21:22">
      <c r="U826"/>
      <c r="V826"/>
    </row>
    <row r="827" spans="21:22">
      <c r="U827"/>
      <c r="V827"/>
    </row>
    <row r="828" spans="21:22">
      <c r="U828"/>
      <c r="V828"/>
    </row>
    <row r="829" spans="21:22">
      <c r="U829"/>
      <c r="V829"/>
    </row>
    <row r="830" spans="21:22">
      <c r="U830"/>
      <c r="V830"/>
    </row>
    <row r="831" spans="21:22">
      <c r="U831"/>
      <c r="V831"/>
    </row>
    <row r="832" spans="21:22">
      <c r="U832"/>
      <c r="V832"/>
    </row>
    <row r="833" spans="21:22">
      <c r="U833"/>
      <c r="V833"/>
    </row>
    <row r="834" spans="21:22">
      <c r="U834"/>
      <c r="V834"/>
    </row>
    <row r="835" spans="21:22">
      <c r="U835"/>
      <c r="V835"/>
    </row>
    <row r="836" spans="21:22">
      <c r="U836"/>
      <c r="V836"/>
    </row>
    <row r="837" spans="21:22">
      <c r="U837"/>
      <c r="V837"/>
    </row>
    <row r="838" spans="21:22">
      <c r="U838"/>
      <c r="V838"/>
    </row>
    <row r="839" spans="21:22">
      <c r="U839"/>
      <c r="V839"/>
    </row>
    <row r="840" spans="21:22">
      <c r="U840"/>
      <c r="V840"/>
    </row>
    <row r="841" spans="21:22">
      <c r="U841"/>
      <c r="V841"/>
    </row>
    <row r="842" spans="21:22">
      <c r="U842"/>
      <c r="V842"/>
    </row>
    <row r="843" spans="21:22">
      <c r="U843"/>
      <c r="V843"/>
    </row>
    <row r="844" spans="21:22">
      <c r="U844"/>
      <c r="V844"/>
    </row>
    <row r="845" spans="21:22">
      <c r="U845"/>
      <c r="V845"/>
    </row>
    <row r="846" spans="21:22">
      <c r="U846"/>
      <c r="V846"/>
    </row>
    <row r="847" spans="21:22">
      <c r="U847"/>
      <c r="V847"/>
    </row>
    <row r="848" spans="21:22">
      <c r="U848"/>
      <c r="V848"/>
    </row>
    <row r="849" spans="21:22">
      <c r="U849"/>
      <c r="V849"/>
    </row>
    <row r="850" spans="21:22">
      <c r="U850"/>
      <c r="V850"/>
    </row>
    <row r="851" spans="21:22">
      <c r="U851"/>
      <c r="V851"/>
    </row>
    <row r="852" spans="21:22">
      <c r="U852"/>
      <c r="V852"/>
    </row>
    <row r="853" spans="21:22">
      <c r="U853"/>
      <c r="V853"/>
    </row>
    <row r="854" spans="21:22">
      <c r="U854"/>
      <c r="V854"/>
    </row>
    <row r="855" spans="21:22">
      <c r="U855"/>
      <c r="V855"/>
    </row>
    <row r="856" spans="21:22">
      <c r="U856"/>
      <c r="V856"/>
    </row>
    <row r="857" spans="21:22">
      <c r="U857"/>
      <c r="V857"/>
    </row>
    <row r="858" spans="21:22">
      <c r="U858"/>
      <c r="V858"/>
    </row>
    <row r="859" spans="21:22">
      <c r="U859"/>
      <c r="V859"/>
    </row>
    <row r="860" spans="21:22">
      <c r="U860"/>
      <c r="V860"/>
    </row>
    <row r="861" spans="21:22">
      <c r="U861"/>
      <c r="V861"/>
    </row>
    <row r="862" spans="21:22">
      <c r="U862"/>
      <c r="V862"/>
    </row>
    <row r="863" spans="21:22">
      <c r="U863"/>
      <c r="V863"/>
    </row>
    <row r="864" spans="21:22">
      <c r="U864"/>
      <c r="V864"/>
    </row>
    <row r="865" spans="21:22">
      <c r="U865"/>
      <c r="V865"/>
    </row>
    <row r="866" spans="21:22">
      <c r="U866"/>
      <c r="V866"/>
    </row>
    <row r="867" spans="21:22">
      <c r="U867"/>
      <c r="V867"/>
    </row>
    <row r="868" spans="21:22">
      <c r="U868"/>
      <c r="V868"/>
    </row>
    <row r="869" spans="21:22">
      <c r="U869"/>
      <c r="V869"/>
    </row>
    <row r="870" spans="21:22">
      <c r="U870"/>
      <c r="V870"/>
    </row>
    <row r="871" spans="21:22">
      <c r="U871"/>
      <c r="V871"/>
    </row>
    <row r="872" spans="21:22">
      <c r="U872"/>
      <c r="V872"/>
    </row>
    <row r="873" spans="21:22">
      <c r="U873"/>
      <c r="V873"/>
    </row>
    <row r="874" spans="21:22">
      <c r="U874"/>
      <c r="V874"/>
    </row>
    <row r="875" spans="21:22">
      <c r="U875"/>
      <c r="V875"/>
    </row>
    <row r="876" spans="21:22">
      <c r="U876"/>
      <c r="V876"/>
    </row>
    <row r="877" spans="21:22">
      <c r="U877"/>
      <c r="V877"/>
    </row>
    <row r="878" spans="21:22">
      <c r="U878"/>
      <c r="V878"/>
    </row>
    <row r="879" spans="21:22">
      <c r="U879"/>
      <c r="V879"/>
    </row>
    <row r="880" spans="21:22">
      <c r="U880"/>
      <c r="V880"/>
    </row>
    <row r="881" spans="21:22">
      <c r="U881"/>
      <c r="V881"/>
    </row>
    <row r="882" spans="21:22">
      <c r="U882"/>
      <c r="V882"/>
    </row>
    <row r="883" spans="21:22">
      <c r="U883"/>
      <c r="V883"/>
    </row>
    <row r="884" spans="21:22">
      <c r="U884"/>
      <c r="V884"/>
    </row>
    <row r="885" spans="21:22">
      <c r="U885"/>
      <c r="V885"/>
    </row>
    <row r="886" spans="21:22">
      <c r="U886"/>
      <c r="V886"/>
    </row>
    <row r="887" spans="21:22">
      <c r="U887"/>
      <c r="V887"/>
    </row>
    <row r="888" spans="21:22">
      <c r="U888"/>
      <c r="V888"/>
    </row>
    <row r="889" spans="21:22">
      <c r="U889"/>
      <c r="V889"/>
    </row>
    <row r="890" spans="21:22">
      <c r="U890"/>
      <c r="V890"/>
    </row>
    <row r="891" spans="21:22">
      <c r="U891"/>
      <c r="V891"/>
    </row>
    <row r="892" spans="21:22">
      <c r="U892"/>
      <c r="V892"/>
    </row>
    <row r="893" spans="21:22">
      <c r="U893"/>
      <c r="V893"/>
    </row>
    <row r="894" spans="21:22">
      <c r="U894"/>
      <c r="V894"/>
    </row>
    <row r="895" spans="21:22">
      <c r="U895"/>
      <c r="V895"/>
    </row>
    <row r="896" spans="21:22">
      <c r="U896"/>
      <c r="V896"/>
    </row>
    <row r="897" spans="21:22">
      <c r="U897"/>
      <c r="V897"/>
    </row>
    <row r="898" spans="21:22">
      <c r="U898"/>
      <c r="V898"/>
    </row>
    <row r="899" spans="21:22">
      <c r="U899"/>
      <c r="V899"/>
    </row>
    <row r="900" spans="21:22">
      <c r="U900"/>
      <c r="V900"/>
    </row>
    <row r="901" spans="21:22">
      <c r="U901"/>
      <c r="V901"/>
    </row>
    <row r="902" spans="21:22">
      <c r="U902"/>
      <c r="V902"/>
    </row>
    <row r="903" spans="21:22">
      <c r="U903"/>
      <c r="V903"/>
    </row>
    <row r="904" spans="21:22">
      <c r="U904"/>
      <c r="V904"/>
    </row>
    <row r="905" spans="21:22">
      <c r="U905"/>
      <c r="V905"/>
    </row>
    <row r="906" spans="21:22">
      <c r="U906"/>
      <c r="V906"/>
    </row>
    <row r="907" spans="21:22">
      <c r="U907"/>
      <c r="V907"/>
    </row>
    <row r="908" spans="21:22">
      <c r="U908"/>
      <c r="V908"/>
    </row>
    <row r="909" spans="21:22">
      <c r="U909"/>
      <c r="V909"/>
    </row>
    <row r="910" spans="21:22">
      <c r="U910"/>
      <c r="V910"/>
    </row>
    <row r="911" spans="21:22">
      <c r="U911"/>
      <c r="V911"/>
    </row>
    <row r="912" spans="21:22">
      <c r="U912"/>
      <c r="V912"/>
    </row>
    <row r="913" spans="21:22">
      <c r="U913"/>
      <c r="V913"/>
    </row>
    <row r="914" spans="21:22">
      <c r="U914"/>
      <c r="V914"/>
    </row>
    <row r="915" spans="21:22">
      <c r="U915"/>
      <c r="V915"/>
    </row>
    <row r="916" spans="21:22">
      <c r="U916"/>
      <c r="V916"/>
    </row>
    <row r="917" spans="21:22">
      <c r="U917"/>
      <c r="V917"/>
    </row>
    <row r="918" spans="21:22">
      <c r="U918"/>
      <c r="V918"/>
    </row>
    <row r="919" spans="21:22">
      <c r="U919"/>
      <c r="V919"/>
    </row>
    <row r="920" spans="21:22">
      <c r="U920"/>
      <c r="V920"/>
    </row>
    <row r="921" spans="21:22">
      <c r="U921"/>
      <c r="V921"/>
    </row>
    <row r="922" spans="21:22">
      <c r="U922"/>
      <c r="V922"/>
    </row>
    <row r="923" spans="21:22">
      <c r="U923"/>
      <c r="V923"/>
    </row>
    <row r="924" spans="21:22">
      <c r="U924"/>
      <c r="V924"/>
    </row>
    <row r="925" spans="21:22">
      <c r="U925"/>
      <c r="V925"/>
    </row>
    <row r="926" spans="21:22">
      <c r="U926"/>
      <c r="V926"/>
    </row>
    <row r="927" spans="21:22">
      <c r="U927"/>
      <c r="V927"/>
    </row>
    <row r="928" spans="21:22">
      <c r="U928"/>
      <c r="V928"/>
    </row>
    <row r="929" spans="21:22">
      <c r="U929"/>
      <c r="V929"/>
    </row>
    <row r="930" spans="21:22">
      <c r="U930"/>
      <c r="V930"/>
    </row>
    <row r="931" spans="21:22">
      <c r="U931"/>
      <c r="V931"/>
    </row>
    <row r="932" spans="21:22">
      <c r="U932"/>
      <c r="V932"/>
    </row>
    <row r="933" spans="21:22">
      <c r="U933"/>
      <c r="V933"/>
    </row>
    <row r="934" spans="21:22">
      <c r="U934"/>
      <c r="V934"/>
    </row>
    <row r="935" spans="21:22">
      <c r="U935"/>
      <c r="V935"/>
    </row>
    <row r="936" spans="21:22">
      <c r="U936"/>
      <c r="V936"/>
    </row>
    <row r="937" spans="21:22">
      <c r="U937"/>
      <c r="V937"/>
    </row>
    <row r="938" spans="21:22">
      <c r="U938"/>
      <c r="V938"/>
    </row>
    <row r="939" spans="21:22">
      <c r="U939"/>
      <c r="V939"/>
    </row>
    <row r="940" spans="21:22">
      <c r="U940"/>
      <c r="V940"/>
    </row>
    <row r="941" spans="21:22">
      <c r="U941"/>
      <c r="V941"/>
    </row>
    <row r="942" spans="21:22">
      <c r="U942"/>
      <c r="V942"/>
    </row>
    <row r="943" spans="21:22">
      <c r="U943"/>
      <c r="V943"/>
    </row>
    <row r="944" spans="21:22">
      <c r="U944"/>
      <c r="V944"/>
    </row>
    <row r="945" spans="21:22">
      <c r="U945"/>
      <c r="V945"/>
    </row>
    <row r="946" spans="21:22">
      <c r="U946"/>
      <c r="V946"/>
    </row>
    <row r="947" spans="21:22">
      <c r="U947"/>
      <c r="V947"/>
    </row>
    <row r="948" spans="21:22">
      <c r="U948"/>
      <c r="V948"/>
    </row>
    <row r="949" spans="21:22">
      <c r="U949"/>
      <c r="V949"/>
    </row>
    <row r="950" spans="21:22">
      <c r="U950"/>
      <c r="V950"/>
    </row>
    <row r="951" spans="21:22">
      <c r="U951"/>
      <c r="V951"/>
    </row>
    <row r="952" spans="21:22">
      <c r="U952"/>
      <c r="V952"/>
    </row>
    <row r="953" spans="21:22">
      <c r="U953"/>
      <c r="V953"/>
    </row>
    <row r="954" spans="21:22">
      <c r="U954"/>
      <c r="V954"/>
    </row>
    <row r="955" spans="21:22">
      <c r="U955"/>
      <c r="V955"/>
    </row>
    <row r="956" spans="21:22">
      <c r="U956"/>
      <c r="V956"/>
    </row>
    <row r="957" spans="21:22">
      <c r="U957"/>
      <c r="V957"/>
    </row>
    <row r="958" spans="21:22">
      <c r="U958"/>
      <c r="V958"/>
    </row>
    <row r="959" spans="21:22">
      <c r="U959"/>
      <c r="V959"/>
    </row>
    <row r="960" spans="21:22">
      <c r="U960"/>
      <c r="V960"/>
    </row>
    <row r="961" spans="21:22">
      <c r="U961"/>
      <c r="V961"/>
    </row>
    <row r="962" spans="21:22">
      <c r="U962"/>
      <c r="V962"/>
    </row>
    <row r="963" spans="21:22">
      <c r="U963"/>
      <c r="V963"/>
    </row>
    <row r="964" spans="21:22">
      <c r="U964"/>
      <c r="V964"/>
    </row>
    <row r="965" spans="21:22">
      <c r="U965"/>
      <c r="V965"/>
    </row>
    <row r="966" spans="21:22">
      <c r="U966"/>
      <c r="V966"/>
    </row>
    <row r="967" spans="21:22">
      <c r="U967"/>
      <c r="V967"/>
    </row>
    <row r="968" spans="21:22">
      <c r="U968"/>
      <c r="V968"/>
    </row>
    <row r="969" spans="21:22">
      <c r="U969"/>
      <c r="V969"/>
    </row>
    <row r="970" spans="21:22">
      <c r="U970"/>
      <c r="V970"/>
    </row>
    <row r="971" spans="21:22">
      <c r="U971"/>
      <c r="V971"/>
    </row>
    <row r="972" spans="21:22">
      <c r="U972"/>
      <c r="V972"/>
    </row>
    <row r="973" spans="21:22">
      <c r="U973"/>
      <c r="V973"/>
    </row>
    <row r="974" spans="21:22">
      <c r="U974"/>
      <c r="V974"/>
    </row>
    <row r="975" spans="21:22">
      <c r="U975"/>
      <c r="V975"/>
    </row>
    <row r="976" spans="21:22">
      <c r="U976"/>
      <c r="V976"/>
    </row>
    <row r="977" spans="21:22">
      <c r="U977"/>
      <c r="V977"/>
    </row>
    <row r="978" spans="21:22">
      <c r="U978"/>
      <c r="V978"/>
    </row>
    <row r="979" spans="21:22">
      <c r="U979"/>
      <c r="V979"/>
    </row>
    <row r="980" spans="21:22">
      <c r="U980"/>
      <c r="V980"/>
    </row>
    <row r="981" spans="21:22">
      <c r="U981"/>
      <c r="V981"/>
    </row>
    <row r="982" spans="21:22">
      <c r="U982"/>
      <c r="V982"/>
    </row>
    <row r="983" spans="21:22">
      <c r="U983"/>
      <c r="V983"/>
    </row>
    <row r="984" spans="21:22">
      <c r="U984"/>
      <c r="V984"/>
    </row>
    <row r="985" spans="21:22">
      <c r="U985"/>
      <c r="V985"/>
    </row>
    <row r="986" spans="21:22">
      <c r="U986"/>
      <c r="V986"/>
    </row>
    <row r="987" spans="21:22">
      <c r="U987"/>
      <c r="V987"/>
    </row>
    <row r="988" spans="21:22">
      <c r="U988"/>
      <c r="V988"/>
    </row>
    <row r="989" spans="21:22">
      <c r="U989"/>
      <c r="V989"/>
    </row>
    <row r="990" spans="21:22">
      <c r="U990"/>
      <c r="V990"/>
    </row>
    <row r="991" spans="21:22">
      <c r="U991"/>
      <c r="V991"/>
    </row>
    <row r="992" spans="21:22">
      <c r="U992"/>
      <c r="V992"/>
    </row>
    <row r="993" spans="21:22">
      <c r="U993"/>
      <c r="V993"/>
    </row>
    <row r="994" spans="21:22">
      <c r="U994"/>
      <c r="V994"/>
    </row>
    <row r="995" spans="21:22">
      <c r="U995"/>
      <c r="V995"/>
    </row>
    <row r="996" spans="21:22">
      <c r="U996"/>
      <c r="V996"/>
    </row>
    <row r="997" spans="21:22">
      <c r="U997"/>
      <c r="V997"/>
    </row>
    <row r="998" spans="21:22">
      <c r="U998"/>
      <c r="V998"/>
    </row>
    <row r="999" spans="21:22">
      <c r="U999"/>
      <c r="V999"/>
    </row>
    <row r="1000" spans="21:22">
      <c r="U1000"/>
      <c r="V1000"/>
    </row>
    <row r="1001" spans="21:22">
      <c r="U1001"/>
      <c r="V1001"/>
    </row>
    <row r="1002" spans="21:22">
      <c r="U1002"/>
      <c r="V1002"/>
    </row>
    <row r="1003" spans="21:22">
      <c r="U1003"/>
      <c r="V1003"/>
    </row>
    <row r="1004" spans="21:22">
      <c r="U1004"/>
      <c r="V1004"/>
    </row>
    <row r="1005" spans="21:22">
      <c r="U1005"/>
      <c r="V1005"/>
    </row>
    <row r="1006" spans="21:22">
      <c r="U1006"/>
      <c r="V1006"/>
    </row>
    <row r="1007" spans="21:22">
      <c r="U1007"/>
      <c r="V1007"/>
    </row>
    <row r="1008" spans="21:22">
      <c r="U1008"/>
      <c r="V1008"/>
    </row>
    <row r="1009" spans="21:22">
      <c r="U1009"/>
      <c r="V1009"/>
    </row>
    <row r="1010" spans="21:22">
      <c r="U1010"/>
      <c r="V1010"/>
    </row>
    <row r="1011" spans="21:22">
      <c r="U1011"/>
      <c r="V1011"/>
    </row>
    <row r="1012" spans="21:22">
      <c r="U1012"/>
      <c r="V1012"/>
    </row>
    <row r="1013" spans="21:22">
      <c r="U1013"/>
      <c r="V1013"/>
    </row>
    <row r="1014" spans="21:22">
      <c r="U1014"/>
      <c r="V1014"/>
    </row>
    <row r="1015" spans="21:22">
      <c r="U1015"/>
      <c r="V1015"/>
    </row>
    <row r="1016" spans="21:22">
      <c r="U1016"/>
      <c r="V1016"/>
    </row>
    <row r="1017" spans="21:22">
      <c r="U1017"/>
      <c r="V1017"/>
    </row>
    <row r="1018" spans="21:22">
      <c r="U1018"/>
      <c r="V1018"/>
    </row>
    <row r="1019" spans="21:22">
      <c r="U1019"/>
      <c r="V1019"/>
    </row>
    <row r="1020" spans="21:22">
      <c r="U1020"/>
      <c r="V1020"/>
    </row>
    <row r="1021" spans="21:22">
      <c r="U1021"/>
      <c r="V1021"/>
    </row>
    <row r="1022" spans="21:22">
      <c r="U1022"/>
      <c r="V1022"/>
    </row>
    <row r="1023" spans="21:22">
      <c r="U1023"/>
      <c r="V1023"/>
    </row>
    <row r="1024" spans="21:22">
      <c r="U1024"/>
      <c r="V1024"/>
    </row>
    <row r="1025" spans="21:22">
      <c r="U1025"/>
      <c r="V1025"/>
    </row>
    <row r="1026" spans="21:22">
      <c r="U1026"/>
      <c r="V1026"/>
    </row>
    <row r="1027" spans="21:22">
      <c r="U1027"/>
      <c r="V1027"/>
    </row>
  </sheetData>
  <mergeCells count="50">
    <mergeCell ref="J13:T13"/>
    <mergeCell ref="J23:T23"/>
    <mergeCell ref="J28:T28"/>
    <mergeCell ref="J33:T33"/>
    <mergeCell ref="J18:T18"/>
    <mergeCell ref="J19:T19"/>
    <mergeCell ref="J20:T20"/>
    <mergeCell ref="J21:T21"/>
    <mergeCell ref="J22:T22"/>
    <mergeCell ref="J29:T29"/>
    <mergeCell ref="J27:T27"/>
    <mergeCell ref="J26:T26"/>
    <mergeCell ref="F2:G2"/>
    <mergeCell ref="A4:B7"/>
    <mergeCell ref="C4:E7"/>
    <mergeCell ref="A9:B12"/>
    <mergeCell ref="C9:E12"/>
    <mergeCell ref="J4:T4"/>
    <mergeCell ref="J5:T5"/>
    <mergeCell ref="J6:T6"/>
    <mergeCell ref="J7:T7"/>
    <mergeCell ref="J9:T9"/>
    <mergeCell ref="J10:T10"/>
    <mergeCell ref="J11:T11"/>
    <mergeCell ref="J12:T12"/>
    <mergeCell ref="J8:T8"/>
    <mergeCell ref="A24:B27"/>
    <mergeCell ref="C24:E27"/>
    <mergeCell ref="A14:B17"/>
    <mergeCell ref="C14:E17"/>
    <mergeCell ref="A19:B22"/>
    <mergeCell ref="C19:E22"/>
    <mergeCell ref="J14:T14"/>
    <mergeCell ref="J15:T15"/>
    <mergeCell ref="J16:T16"/>
    <mergeCell ref="J17:T17"/>
    <mergeCell ref="J24:T24"/>
    <mergeCell ref="J25:T25"/>
    <mergeCell ref="A29:B32"/>
    <mergeCell ref="A34:B38"/>
    <mergeCell ref="C34:E38"/>
    <mergeCell ref="J38:T38"/>
    <mergeCell ref="J34:T34"/>
    <mergeCell ref="J35:T35"/>
    <mergeCell ref="J36:T36"/>
    <mergeCell ref="J37:T37"/>
    <mergeCell ref="J30:T30"/>
    <mergeCell ref="J31:T31"/>
    <mergeCell ref="J32:T32"/>
    <mergeCell ref="C29:E33"/>
  </mergeCells>
  <conditionalFormatting sqref="H5:I38">
    <cfRule type="expression" dxfId="0" priority="1">
      <formula>IF($W5=0,TRUE,FALSE)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7</xdr:col>
                    <xdr:colOff>28575</xdr:colOff>
                    <xdr:row>3</xdr:row>
                    <xdr:rowOff>114300</xdr:rowOff>
                  </from>
                  <to>
                    <xdr:col>8</xdr:col>
                    <xdr:colOff>152400</xdr:colOff>
                    <xdr:row>5</xdr:row>
                    <xdr:rowOff>9525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7</xdr:col>
                    <xdr:colOff>28575</xdr:colOff>
                    <xdr:row>4</xdr:row>
                    <xdr:rowOff>114300</xdr:rowOff>
                  </from>
                  <to>
                    <xdr:col>8</xdr:col>
                    <xdr:colOff>152400</xdr:colOff>
                    <xdr:row>5</xdr:row>
                    <xdr:rowOff>152400</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7</xdr:col>
                    <xdr:colOff>28575</xdr:colOff>
                    <xdr:row>5</xdr:row>
                    <xdr:rowOff>276225</xdr:rowOff>
                  </from>
                  <to>
                    <xdr:col>8</xdr:col>
                    <xdr:colOff>152400</xdr:colOff>
                    <xdr:row>7</xdr:row>
                    <xdr:rowOff>19050</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7</xdr:col>
                    <xdr:colOff>28575</xdr:colOff>
                    <xdr:row>6</xdr:row>
                    <xdr:rowOff>123825</xdr:rowOff>
                  </from>
                  <to>
                    <xdr:col>8</xdr:col>
                    <xdr:colOff>152400</xdr:colOff>
                    <xdr:row>8</xdr:row>
                    <xdr:rowOff>19050</xdr:rowOff>
                  </to>
                </anchor>
              </controlPr>
            </control>
          </mc:Choice>
        </mc:AlternateContent>
        <mc:AlternateContent xmlns:mc="http://schemas.openxmlformats.org/markup-compatibility/2006">
          <mc:Choice Requires="x14">
            <control shapeId="15368" r:id="rId8" name="Check Box 8">
              <controlPr defaultSize="0" autoFill="0" autoLine="0" autoPict="0">
                <anchor moveWithCells="1">
                  <from>
                    <xdr:col>7</xdr:col>
                    <xdr:colOff>28575</xdr:colOff>
                    <xdr:row>18</xdr:row>
                    <xdr:rowOff>114300</xdr:rowOff>
                  </from>
                  <to>
                    <xdr:col>8</xdr:col>
                    <xdr:colOff>161925</xdr:colOff>
                    <xdr:row>20</xdr:row>
                    <xdr:rowOff>9525</xdr:rowOff>
                  </to>
                </anchor>
              </controlPr>
            </control>
          </mc:Choice>
        </mc:AlternateContent>
        <mc:AlternateContent xmlns:mc="http://schemas.openxmlformats.org/markup-compatibility/2006">
          <mc:Choice Requires="x14">
            <control shapeId="15369" r:id="rId9" name="Check Box 9">
              <controlPr defaultSize="0" autoFill="0" autoLine="0" autoPict="0">
                <anchor moveWithCells="1">
                  <from>
                    <xdr:col>7</xdr:col>
                    <xdr:colOff>28575</xdr:colOff>
                    <xdr:row>19</xdr:row>
                    <xdr:rowOff>114300</xdr:rowOff>
                  </from>
                  <to>
                    <xdr:col>8</xdr:col>
                    <xdr:colOff>152400</xdr:colOff>
                    <xdr:row>21</xdr:row>
                    <xdr:rowOff>9525</xdr:rowOff>
                  </to>
                </anchor>
              </controlPr>
            </control>
          </mc:Choice>
        </mc:AlternateContent>
        <mc:AlternateContent xmlns:mc="http://schemas.openxmlformats.org/markup-compatibility/2006">
          <mc:Choice Requires="x14">
            <control shapeId="15370" r:id="rId10" name="Check Box 10">
              <controlPr defaultSize="0" autoFill="0" autoLine="0" autoPict="0">
                <anchor moveWithCells="1">
                  <from>
                    <xdr:col>7</xdr:col>
                    <xdr:colOff>28575</xdr:colOff>
                    <xdr:row>20</xdr:row>
                    <xdr:rowOff>104775</xdr:rowOff>
                  </from>
                  <to>
                    <xdr:col>8</xdr:col>
                    <xdr:colOff>152400</xdr:colOff>
                    <xdr:row>22</xdr:row>
                    <xdr:rowOff>9525</xdr:rowOff>
                  </to>
                </anchor>
              </controlPr>
            </control>
          </mc:Choice>
        </mc:AlternateContent>
        <mc:AlternateContent xmlns:mc="http://schemas.openxmlformats.org/markup-compatibility/2006">
          <mc:Choice Requires="x14">
            <control shapeId="15371" r:id="rId11" name="Check Box 11">
              <controlPr defaultSize="0" autoFill="0" autoLine="0" autoPict="0">
                <anchor moveWithCells="1">
                  <from>
                    <xdr:col>7</xdr:col>
                    <xdr:colOff>28575</xdr:colOff>
                    <xdr:row>21</xdr:row>
                    <xdr:rowOff>114300</xdr:rowOff>
                  </from>
                  <to>
                    <xdr:col>8</xdr:col>
                    <xdr:colOff>152400</xdr:colOff>
                    <xdr:row>23</xdr:row>
                    <xdr:rowOff>0</xdr:rowOff>
                  </to>
                </anchor>
              </controlPr>
            </control>
          </mc:Choice>
        </mc:AlternateContent>
        <mc:AlternateContent xmlns:mc="http://schemas.openxmlformats.org/markup-compatibility/2006">
          <mc:Choice Requires="x14">
            <control shapeId="15372" r:id="rId12" name="Check Box 12">
              <controlPr defaultSize="0" autoFill="0" autoLine="0" autoPict="0">
                <anchor moveWithCells="1">
                  <from>
                    <xdr:col>7</xdr:col>
                    <xdr:colOff>28575</xdr:colOff>
                    <xdr:row>8</xdr:row>
                    <xdr:rowOff>114300</xdr:rowOff>
                  </from>
                  <to>
                    <xdr:col>8</xdr:col>
                    <xdr:colOff>152400</xdr:colOff>
                    <xdr:row>10</xdr:row>
                    <xdr:rowOff>9525</xdr:rowOff>
                  </to>
                </anchor>
              </controlPr>
            </control>
          </mc:Choice>
        </mc:AlternateContent>
        <mc:AlternateContent xmlns:mc="http://schemas.openxmlformats.org/markup-compatibility/2006">
          <mc:Choice Requires="x14">
            <control shapeId="15373" r:id="rId13" name="Check Box 13">
              <controlPr defaultSize="0" autoFill="0" autoLine="0" autoPict="0">
                <anchor moveWithCells="1">
                  <from>
                    <xdr:col>7</xdr:col>
                    <xdr:colOff>28575</xdr:colOff>
                    <xdr:row>9</xdr:row>
                    <xdr:rowOff>123825</xdr:rowOff>
                  </from>
                  <to>
                    <xdr:col>8</xdr:col>
                    <xdr:colOff>152400</xdr:colOff>
                    <xdr:row>11</xdr:row>
                    <xdr:rowOff>19050</xdr:rowOff>
                  </to>
                </anchor>
              </controlPr>
            </control>
          </mc:Choice>
        </mc:AlternateContent>
        <mc:AlternateContent xmlns:mc="http://schemas.openxmlformats.org/markup-compatibility/2006">
          <mc:Choice Requires="x14">
            <control shapeId="15374" r:id="rId14" name="Check Box 14">
              <controlPr defaultSize="0" autoFill="0" autoLine="0" autoPict="0">
                <anchor moveWithCells="1">
                  <from>
                    <xdr:col>7</xdr:col>
                    <xdr:colOff>28575</xdr:colOff>
                    <xdr:row>10</xdr:row>
                    <xdr:rowOff>123825</xdr:rowOff>
                  </from>
                  <to>
                    <xdr:col>8</xdr:col>
                    <xdr:colOff>152400</xdr:colOff>
                    <xdr:row>12</xdr:row>
                    <xdr:rowOff>19050</xdr:rowOff>
                  </to>
                </anchor>
              </controlPr>
            </control>
          </mc:Choice>
        </mc:AlternateContent>
        <mc:AlternateContent xmlns:mc="http://schemas.openxmlformats.org/markup-compatibility/2006">
          <mc:Choice Requires="x14">
            <control shapeId="15375" r:id="rId15" name="Check Box 15">
              <controlPr defaultSize="0" autoFill="0" autoLine="0" autoPict="0">
                <anchor moveWithCells="1">
                  <from>
                    <xdr:col>7</xdr:col>
                    <xdr:colOff>28575</xdr:colOff>
                    <xdr:row>11</xdr:row>
                    <xdr:rowOff>123825</xdr:rowOff>
                  </from>
                  <to>
                    <xdr:col>8</xdr:col>
                    <xdr:colOff>161925</xdr:colOff>
                    <xdr:row>13</xdr:row>
                    <xdr:rowOff>19050</xdr:rowOff>
                  </to>
                </anchor>
              </controlPr>
            </control>
          </mc:Choice>
        </mc:AlternateContent>
        <mc:AlternateContent xmlns:mc="http://schemas.openxmlformats.org/markup-compatibility/2006">
          <mc:Choice Requires="x14">
            <control shapeId="15376" r:id="rId16" name="Check Box 16">
              <controlPr defaultSize="0" autoFill="0" autoLine="0" autoPict="0">
                <anchor moveWithCells="1">
                  <from>
                    <xdr:col>7</xdr:col>
                    <xdr:colOff>28575</xdr:colOff>
                    <xdr:row>23</xdr:row>
                    <xdr:rowOff>104775</xdr:rowOff>
                  </from>
                  <to>
                    <xdr:col>8</xdr:col>
                    <xdr:colOff>152400</xdr:colOff>
                    <xdr:row>25</xdr:row>
                    <xdr:rowOff>0</xdr:rowOff>
                  </to>
                </anchor>
              </controlPr>
            </control>
          </mc:Choice>
        </mc:AlternateContent>
        <mc:AlternateContent xmlns:mc="http://schemas.openxmlformats.org/markup-compatibility/2006">
          <mc:Choice Requires="x14">
            <control shapeId="15377" r:id="rId17" name="Check Box 17">
              <controlPr defaultSize="0" autoFill="0" autoLine="0" autoPict="0">
                <anchor moveWithCells="1">
                  <from>
                    <xdr:col>7</xdr:col>
                    <xdr:colOff>28575</xdr:colOff>
                    <xdr:row>24</xdr:row>
                    <xdr:rowOff>104775</xdr:rowOff>
                  </from>
                  <to>
                    <xdr:col>8</xdr:col>
                    <xdr:colOff>152400</xdr:colOff>
                    <xdr:row>26</xdr:row>
                    <xdr:rowOff>0</xdr:rowOff>
                  </to>
                </anchor>
              </controlPr>
            </control>
          </mc:Choice>
        </mc:AlternateContent>
        <mc:AlternateContent xmlns:mc="http://schemas.openxmlformats.org/markup-compatibility/2006">
          <mc:Choice Requires="x14">
            <control shapeId="15378" r:id="rId18" name="Check Box 18">
              <controlPr defaultSize="0" autoFill="0" autoLine="0" autoPict="0">
                <anchor moveWithCells="1">
                  <from>
                    <xdr:col>7</xdr:col>
                    <xdr:colOff>28575</xdr:colOff>
                    <xdr:row>25</xdr:row>
                    <xdr:rowOff>95250</xdr:rowOff>
                  </from>
                  <to>
                    <xdr:col>8</xdr:col>
                    <xdr:colOff>152400</xdr:colOff>
                    <xdr:row>27</xdr:row>
                    <xdr:rowOff>0</xdr:rowOff>
                  </to>
                </anchor>
              </controlPr>
            </control>
          </mc:Choice>
        </mc:AlternateContent>
        <mc:AlternateContent xmlns:mc="http://schemas.openxmlformats.org/markup-compatibility/2006">
          <mc:Choice Requires="x14">
            <control shapeId="15379" r:id="rId19" name="Check Box 19">
              <controlPr defaultSize="0" autoFill="0" autoLine="0" autoPict="0">
                <anchor moveWithCells="1">
                  <from>
                    <xdr:col>7</xdr:col>
                    <xdr:colOff>28575</xdr:colOff>
                    <xdr:row>26</xdr:row>
                    <xdr:rowOff>104775</xdr:rowOff>
                  </from>
                  <to>
                    <xdr:col>8</xdr:col>
                    <xdr:colOff>152400</xdr:colOff>
                    <xdr:row>27</xdr:row>
                    <xdr:rowOff>142875</xdr:rowOff>
                  </to>
                </anchor>
              </controlPr>
            </control>
          </mc:Choice>
        </mc:AlternateContent>
        <mc:AlternateContent xmlns:mc="http://schemas.openxmlformats.org/markup-compatibility/2006">
          <mc:Choice Requires="x14">
            <control shapeId="15380" r:id="rId20" name="Check Box 20">
              <controlPr defaultSize="0" autoFill="0" autoLine="0" autoPict="0">
                <anchor moveWithCells="1">
                  <from>
                    <xdr:col>7</xdr:col>
                    <xdr:colOff>28575</xdr:colOff>
                    <xdr:row>28</xdr:row>
                    <xdr:rowOff>114300</xdr:rowOff>
                  </from>
                  <to>
                    <xdr:col>8</xdr:col>
                    <xdr:colOff>152400</xdr:colOff>
                    <xdr:row>30</xdr:row>
                    <xdr:rowOff>9525</xdr:rowOff>
                  </to>
                </anchor>
              </controlPr>
            </control>
          </mc:Choice>
        </mc:AlternateContent>
        <mc:AlternateContent xmlns:mc="http://schemas.openxmlformats.org/markup-compatibility/2006">
          <mc:Choice Requires="x14">
            <control shapeId="15381" r:id="rId21" name="Check Box 21">
              <controlPr defaultSize="0" autoFill="0" autoLine="0" autoPict="0">
                <anchor moveWithCells="1">
                  <from>
                    <xdr:col>7</xdr:col>
                    <xdr:colOff>28575</xdr:colOff>
                    <xdr:row>29</xdr:row>
                    <xdr:rowOff>104775</xdr:rowOff>
                  </from>
                  <to>
                    <xdr:col>8</xdr:col>
                    <xdr:colOff>152400</xdr:colOff>
                    <xdr:row>31</xdr:row>
                    <xdr:rowOff>0</xdr:rowOff>
                  </to>
                </anchor>
              </controlPr>
            </control>
          </mc:Choice>
        </mc:AlternateContent>
        <mc:AlternateContent xmlns:mc="http://schemas.openxmlformats.org/markup-compatibility/2006">
          <mc:Choice Requires="x14">
            <control shapeId="15382" r:id="rId22" name="Check Box 22">
              <controlPr defaultSize="0" autoFill="0" autoLine="0" autoPict="0">
                <anchor moveWithCells="1">
                  <from>
                    <xdr:col>7</xdr:col>
                    <xdr:colOff>28575</xdr:colOff>
                    <xdr:row>30</xdr:row>
                    <xdr:rowOff>104775</xdr:rowOff>
                  </from>
                  <to>
                    <xdr:col>8</xdr:col>
                    <xdr:colOff>152400</xdr:colOff>
                    <xdr:row>32</xdr:row>
                    <xdr:rowOff>0</xdr:rowOff>
                  </to>
                </anchor>
              </controlPr>
            </control>
          </mc:Choice>
        </mc:AlternateContent>
        <mc:AlternateContent xmlns:mc="http://schemas.openxmlformats.org/markup-compatibility/2006">
          <mc:Choice Requires="x14">
            <control shapeId="15383" r:id="rId23" name="Check Box 23">
              <controlPr defaultSize="0" autoFill="0" autoLine="0" autoPict="0">
                <anchor moveWithCells="1">
                  <from>
                    <xdr:col>7</xdr:col>
                    <xdr:colOff>28575</xdr:colOff>
                    <xdr:row>33</xdr:row>
                    <xdr:rowOff>104775</xdr:rowOff>
                  </from>
                  <to>
                    <xdr:col>8</xdr:col>
                    <xdr:colOff>152400</xdr:colOff>
                    <xdr:row>34</xdr:row>
                    <xdr:rowOff>142875</xdr:rowOff>
                  </to>
                </anchor>
              </controlPr>
            </control>
          </mc:Choice>
        </mc:AlternateContent>
        <mc:AlternateContent xmlns:mc="http://schemas.openxmlformats.org/markup-compatibility/2006">
          <mc:Choice Requires="x14">
            <control shapeId="15384" r:id="rId24" name="Check Box 24">
              <controlPr defaultSize="0" autoFill="0" autoLine="0" autoPict="0">
                <anchor moveWithCells="1">
                  <from>
                    <xdr:col>7</xdr:col>
                    <xdr:colOff>28575</xdr:colOff>
                    <xdr:row>34</xdr:row>
                    <xdr:rowOff>266700</xdr:rowOff>
                  </from>
                  <to>
                    <xdr:col>8</xdr:col>
                    <xdr:colOff>152400</xdr:colOff>
                    <xdr:row>36</xdr:row>
                    <xdr:rowOff>19050</xdr:rowOff>
                  </to>
                </anchor>
              </controlPr>
            </control>
          </mc:Choice>
        </mc:AlternateContent>
        <mc:AlternateContent xmlns:mc="http://schemas.openxmlformats.org/markup-compatibility/2006">
          <mc:Choice Requires="x14">
            <control shapeId="15385" r:id="rId25" name="Check Box 25">
              <controlPr defaultSize="0" autoFill="0" autoLine="0" autoPict="0">
                <anchor moveWithCells="1">
                  <from>
                    <xdr:col>7</xdr:col>
                    <xdr:colOff>28575</xdr:colOff>
                    <xdr:row>35</xdr:row>
                    <xdr:rowOff>114300</xdr:rowOff>
                  </from>
                  <to>
                    <xdr:col>8</xdr:col>
                    <xdr:colOff>152400</xdr:colOff>
                    <xdr:row>37</xdr:row>
                    <xdr:rowOff>0</xdr:rowOff>
                  </to>
                </anchor>
              </controlPr>
            </control>
          </mc:Choice>
        </mc:AlternateContent>
        <mc:AlternateContent xmlns:mc="http://schemas.openxmlformats.org/markup-compatibility/2006">
          <mc:Choice Requires="x14">
            <control shapeId="15386" r:id="rId26" name="Check Box 26">
              <controlPr defaultSize="0" autoFill="0" autoLine="0" autoPict="0">
                <anchor moveWithCells="1">
                  <from>
                    <xdr:col>7</xdr:col>
                    <xdr:colOff>28575</xdr:colOff>
                    <xdr:row>36</xdr:row>
                    <xdr:rowOff>123825</xdr:rowOff>
                  </from>
                  <to>
                    <xdr:col>8</xdr:col>
                    <xdr:colOff>152400</xdr:colOff>
                    <xdr:row>38</xdr:row>
                    <xdr:rowOff>9525</xdr:rowOff>
                  </to>
                </anchor>
              </controlPr>
            </control>
          </mc:Choice>
        </mc:AlternateContent>
        <mc:AlternateContent xmlns:mc="http://schemas.openxmlformats.org/markup-compatibility/2006">
          <mc:Choice Requires="x14">
            <control shapeId="15387" r:id="rId27" name="Check Box 27">
              <controlPr defaultSize="0" autoFill="0" autoLine="0" autoPict="0">
                <anchor moveWithCells="1">
                  <from>
                    <xdr:col>7</xdr:col>
                    <xdr:colOff>28575</xdr:colOff>
                    <xdr:row>13</xdr:row>
                    <xdr:rowOff>104775</xdr:rowOff>
                  </from>
                  <to>
                    <xdr:col>8</xdr:col>
                    <xdr:colOff>152400</xdr:colOff>
                    <xdr:row>15</xdr:row>
                    <xdr:rowOff>9525</xdr:rowOff>
                  </to>
                </anchor>
              </controlPr>
            </control>
          </mc:Choice>
        </mc:AlternateContent>
        <mc:AlternateContent xmlns:mc="http://schemas.openxmlformats.org/markup-compatibility/2006">
          <mc:Choice Requires="x14">
            <control shapeId="15388" r:id="rId28" name="Check Box 28">
              <controlPr defaultSize="0" autoFill="0" autoLine="0" autoPict="0">
                <anchor moveWithCells="1">
                  <from>
                    <xdr:col>7</xdr:col>
                    <xdr:colOff>28575</xdr:colOff>
                    <xdr:row>14</xdr:row>
                    <xdr:rowOff>104775</xdr:rowOff>
                  </from>
                  <to>
                    <xdr:col>8</xdr:col>
                    <xdr:colOff>152400</xdr:colOff>
                    <xdr:row>16</xdr:row>
                    <xdr:rowOff>0</xdr:rowOff>
                  </to>
                </anchor>
              </controlPr>
            </control>
          </mc:Choice>
        </mc:AlternateContent>
        <mc:AlternateContent xmlns:mc="http://schemas.openxmlformats.org/markup-compatibility/2006">
          <mc:Choice Requires="x14">
            <control shapeId="15389" r:id="rId29" name="Check Box 29">
              <controlPr defaultSize="0" autoFill="0" autoLine="0" autoPict="0">
                <anchor moveWithCells="1">
                  <from>
                    <xdr:col>7</xdr:col>
                    <xdr:colOff>28575</xdr:colOff>
                    <xdr:row>15</xdr:row>
                    <xdr:rowOff>104775</xdr:rowOff>
                  </from>
                  <to>
                    <xdr:col>8</xdr:col>
                    <xdr:colOff>152400</xdr:colOff>
                    <xdr:row>17</xdr:row>
                    <xdr:rowOff>9525</xdr:rowOff>
                  </to>
                </anchor>
              </controlPr>
            </control>
          </mc:Choice>
        </mc:AlternateContent>
        <mc:AlternateContent xmlns:mc="http://schemas.openxmlformats.org/markup-compatibility/2006">
          <mc:Choice Requires="x14">
            <control shapeId="15390" r:id="rId30" name="Check Box 30">
              <controlPr defaultSize="0" autoFill="0" autoLine="0" autoPict="0">
                <anchor moveWithCells="1">
                  <from>
                    <xdr:col>7</xdr:col>
                    <xdr:colOff>28575</xdr:colOff>
                    <xdr:row>16</xdr:row>
                    <xdr:rowOff>104775</xdr:rowOff>
                  </from>
                  <to>
                    <xdr:col>8</xdr:col>
                    <xdr:colOff>161925</xdr:colOff>
                    <xdr:row>18</xdr:row>
                    <xdr:rowOff>9525</xdr:rowOff>
                  </to>
                </anchor>
              </controlPr>
            </control>
          </mc:Choice>
        </mc:AlternateContent>
        <mc:AlternateContent xmlns:mc="http://schemas.openxmlformats.org/markup-compatibility/2006">
          <mc:Choice Requires="x14">
            <control shapeId="15391" r:id="rId31" name="Check Box 31">
              <controlPr defaultSize="0" autoFill="0" autoLine="0" autoPict="0">
                <anchor moveWithCells="1">
                  <from>
                    <xdr:col>7</xdr:col>
                    <xdr:colOff>28575</xdr:colOff>
                    <xdr:row>31</xdr:row>
                    <xdr:rowOff>114300</xdr:rowOff>
                  </from>
                  <to>
                    <xdr:col>8</xdr:col>
                    <xdr:colOff>152400</xdr:colOff>
                    <xdr:row>33</xdr:row>
                    <xdr:rowOff>0</xdr:rowOff>
                  </to>
                </anchor>
              </controlPr>
            </control>
          </mc:Choice>
        </mc:AlternateContent>
        <mc:AlternateContent xmlns:mc="http://schemas.openxmlformats.org/markup-compatibility/2006">
          <mc:Choice Requires="x14">
            <control shapeId="15392" r:id="rId32" name="Check Box 32">
              <controlPr defaultSize="0" autoFill="0" autoLine="0" autoPict="0">
                <anchor moveWithCells="1">
                  <from>
                    <xdr:col>8</xdr:col>
                    <xdr:colOff>0</xdr:colOff>
                    <xdr:row>3</xdr:row>
                    <xdr:rowOff>114300</xdr:rowOff>
                  </from>
                  <to>
                    <xdr:col>9</xdr:col>
                    <xdr:colOff>123825</xdr:colOff>
                    <xdr:row>5</xdr:row>
                    <xdr:rowOff>9525</xdr:rowOff>
                  </to>
                </anchor>
              </controlPr>
            </control>
          </mc:Choice>
        </mc:AlternateContent>
        <mc:AlternateContent xmlns:mc="http://schemas.openxmlformats.org/markup-compatibility/2006">
          <mc:Choice Requires="x14">
            <control shapeId="15393" r:id="rId33" name="Check Box 33">
              <controlPr defaultSize="0" autoFill="0" autoLine="0" autoPict="0">
                <anchor moveWithCells="1">
                  <from>
                    <xdr:col>8</xdr:col>
                    <xdr:colOff>0</xdr:colOff>
                    <xdr:row>4</xdr:row>
                    <xdr:rowOff>114300</xdr:rowOff>
                  </from>
                  <to>
                    <xdr:col>9</xdr:col>
                    <xdr:colOff>123825</xdr:colOff>
                    <xdr:row>5</xdr:row>
                    <xdr:rowOff>152400</xdr:rowOff>
                  </to>
                </anchor>
              </controlPr>
            </control>
          </mc:Choice>
        </mc:AlternateContent>
        <mc:AlternateContent xmlns:mc="http://schemas.openxmlformats.org/markup-compatibility/2006">
          <mc:Choice Requires="x14">
            <control shapeId="15394" r:id="rId34" name="Check Box 34">
              <controlPr defaultSize="0" autoFill="0" autoLine="0" autoPict="0">
                <anchor moveWithCells="1">
                  <from>
                    <xdr:col>8</xdr:col>
                    <xdr:colOff>0</xdr:colOff>
                    <xdr:row>5</xdr:row>
                    <xdr:rowOff>276225</xdr:rowOff>
                  </from>
                  <to>
                    <xdr:col>9</xdr:col>
                    <xdr:colOff>123825</xdr:colOff>
                    <xdr:row>7</xdr:row>
                    <xdr:rowOff>19050</xdr:rowOff>
                  </to>
                </anchor>
              </controlPr>
            </control>
          </mc:Choice>
        </mc:AlternateContent>
        <mc:AlternateContent xmlns:mc="http://schemas.openxmlformats.org/markup-compatibility/2006">
          <mc:Choice Requires="x14">
            <control shapeId="15395" r:id="rId35" name="Check Box 35">
              <controlPr defaultSize="0" autoFill="0" autoLine="0" autoPict="0">
                <anchor moveWithCells="1">
                  <from>
                    <xdr:col>8</xdr:col>
                    <xdr:colOff>0</xdr:colOff>
                    <xdr:row>6</xdr:row>
                    <xdr:rowOff>123825</xdr:rowOff>
                  </from>
                  <to>
                    <xdr:col>9</xdr:col>
                    <xdr:colOff>123825</xdr:colOff>
                    <xdr:row>8</xdr:row>
                    <xdr:rowOff>19050</xdr:rowOff>
                  </to>
                </anchor>
              </controlPr>
            </control>
          </mc:Choice>
        </mc:AlternateContent>
        <mc:AlternateContent xmlns:mc="http://schemas.openxmlformats.org/markup-compatibility/2006">
          <mc:Choice Requires="x14">
            <control shapeId="15396" r:id="rId36" name="Check Box 36">
              <controlPr defaultSize="0" autoFill="0" autoLine="0" autoPict="0">
                <anchor moveWithCells="1">
                  <from>
                    <xdr:col>8</xdr:col>
                    <xdr:colOff>0</xdr:colOff>
                    <xdr:row>18</xdr:row>
                    <xdr:rowOff>114300</xdr:rowOff>
                  </from>
                  <to>
                    <xdr:col>9</xdr:col>
                    <xdr:colOff>133350</xdr:colOff>
                    <xdr:row>20</xdr:row>
                    <xdr:rowOff>9525</xdr:rowOff>
                  </to>
                </anchor>
              </controlPr>
            </control>
          </mc:Choice>
        </mc:AlternateContent>
        <mc:AlternateContent xmlns:mc="http://schemas.openxmlformats.org/markup-compatibility/2006">
          <mc:Choice Requires="x14">
            <control shapeId="15397" r:id="rId37" name="Check Box 37">
              <controlPr defaultSize="0" autoFill="0" autoLine="0" autoPict="0">
                <anchor moveWithCells="1">
                  <from>
                    <xdr:col>8</xdr:col>
                    <xdr:colOff>0</xdr:colOff>
                    <xdr:row>19</xdr:row>
                    <xdr:rowOff>114300</xdr:rowOff>
                  </from>
                  <to>
                    <xdr:col>9</xdr:col>
                    <xdr:colOff>123825</xdr:colOff>
                    <xdr:row>21</xdr:row>
                    <xdr:rowOff>9525</xdr:rowOff>
                  </to>
                </anchor>
              </controlPr>
            </control>
          </mc:Choice>
        </mc:AlternateContent>
        <mc:AlternateContent xmlns:mc="http://schemas.openxmlformats.org/markup-compatibility/2006">
          <mc:Choice Requires="x14">
            <control shapeId="15398" r:id="rId38" name="Check Box 38">
              <controlPr defaultSize="0" autoFill="0" autoLine="0" autoPict="0">
                <anchor moveWithCells="1">
                  <from>
                    <xdr:col>8</xdr:col>
                    <xdr:colOff>0</xdr:colOff>
                    <xdr:row>20</xdr:row>
                    <xdr:rowOff>104775</xdr:rowOff>
                  </from>
                  <to>
                    <xdr:col>9</xdr:col>
                    <xdr:colOff>123825</xdr:colOff>
                    <xdr:row>22</xdr:row>
                    <xdr:rowOff>9525</xdr:rowOff>
                  </to>
                </anchor>
              </controlPr>
            </control>
          </mc:Choice>
        </mc:AlternateContent>
        <mc:AlternateContent xmlns:mc="http://schemas.openxmlformats.org/markup-compatibility/2006">
          <mc:Choice Requires="x14">
            <control shapeId="15399" r:id="rId39" name="Check Box 39">
              <controlPr defaultSize="0" autoFill="0" autoLine="0" autoPict="0">
                <anchor moveWithCells="1">
                  <from>
                    <xdr:col>8</xdr:col>
                    <xdr:colOff>0</xdr:colOff>
                    <xdr:row>21</xdr:row>
                    <xdr:rowOff>114300</xdr:rowOff>
                  </from>
                  <to>
                    <xdr:col>9</xdr:col>
                    <xdr:colOff>123825</xdr:colOff>
                    <xdr:row>23</xdr:row>
                    <xdr:rowOff>0</xdr:rowOff>
                  </to>
                </anchor>
              </controlPr>
            </control>
          </mc:Choice>
        </mc:AlternateContent>
        <mc:AlternateContent xmlns:mc="http://schemas.openxmlformats.org/markup-compatibility/2006">
          <mc:Choice Requires="x14">
            <control shapeId="15400" r:id="rId40" name="Check Box 40">
              <controlPr defaultSize="0" autoFill="0" autoLine="0" autoPict="0">
                <anchor moveWithCells="1">
                  <from>
                    <xdr:col>8</xdr:col>
                    <xdr:colOff>0</xdr:colOff>
                    <xdr:row>8</xdr:row>
                    <xdr:rowOff>114300</xdr:rowOff>
                  </from>
                  <to>
                    <xdr:col>9</xdr:col>
                    <xdr:colOff>123825</xdr:colOff>
                    <xdr:row>10</xdr:row>
                    <xdr:rowOff>9525</xdr:rowOff>
                  </to>
                </anchor>
              </controlPr>
            </control>
          </mc:Choice>
        </mc:AlternateContent>
        <mc:AlternateContent xmlns:mc="http://schemas.openxmlformats.org/markup-compatibility/2006">
          <mc:Choice Requires="x14">
            <control shapeId="15401" r:id="rId41" name="Check Box 41">
              <controlPr defaultSize="0" autoFill="0" autoLine="0" autoPict="0">
                <anchor moveWithCells="1">
                  <from>
                    <xdr:col>8</xdr:col>
                    <xdr:colOff>0</xdr:colOff>
                    <xdr:row>9</xdr:row>
                    <xdr:rowOff>123825</xdr:rowOff>
                  </from>
                  <to>
                    <xdr:col>9</xdr:col>
                    <xdr:colOff>123825</xdr:colOff>
                    <xdr:row>11</xdr:row>
                    <xdr:rowOff>19050</xdr:rowOff>
                  </to>
                </anchor>
              </controlPr>
            </control>
          </mc:Choice>
        </mc:AlternateContent>
        <mc:AlternateContent xmlns:mc="http://schemas.openxmlformats.org/markup-compatibility/2006">
          <mc:Choice Requires="x14">
            <control shapeId="15402" r:id="rId42" name="Check Box 42">
              <controlPr defaultSize="0" autoFill="0" autoLine="0" autoPict="0">
                <anchor moveWithCells="1">
                  <from>
                    <xdr:col>8</xdr:col>
                    <xdr:colOff>0</xdr:colOff>
                    <xdr:row>10</xdr:row>
                    <xdr:rowOff>123825</xdr:rowOff>
                  </from>
                  <to>
                    <xdr:col>9</xdr:col>
                    <xdr:colOff>123825</xdr:colOff>
                    <xdr:row>12</xdr:row>
                    <xdr:rowOff>19050</xdr:rowOff>
                  </to>
                </anchor>
              </controlPr>
            </control>
          </mc:Choice>
        </mc:AlternateContent>
        <mc:AlternateContent xmlns:mc="http://schemas.openxmlformats.org/markup-compatibility/2006">
          <mc:Choice Requires="x14">
            <control shapeId="15403" r:id="rId43" name="Check Box 43">
              <controlPr defaultSize="0" autoFill="0" autoLine="0" autoPict="0">
                <anchor moveWithCells="1">
                  <from>
                    <xdr:col>8</xdr:col>
                    <xdr:colOff>0</xdr:colOff>
                    <xdr:row>11</xdr:row>
                    <xdr:rowOff>123825</xdr:rowOff>
                  </from>
                  <to>
                    <xdr:col>9</xdr:col>
                    <xdr:colOff>133350</xdr:colOff>
                    <xdr:row>13</xdr:row>
                    <xdr:rowOff>19050</xdr:rowOff>
                  </to>
                </anchor>
              </controlPr>
            </control>
          </mc:Choice>
        </mc:AlternateContent>
        <mc:AlternateContent xmlns:mc="http://schemas.openxmlformats.org/markup-compatibility/2006">
          <mc:Choice Requires="x14">
            <control shapeId="15404" r:id="rId44" name="Check Box 44">
              <controlPr defaultSize="0" autoFill="0" autoLine="0" autoPict="0">
                <anchor moveWithCells="1">
                  <from>
                    <xdr:col>8</xdr:col>
                    <xdr:colOff>0</xdr:colOff>
                    <xdr:row>23</xdr:row>
                    <xdr:rowOff>104775</xdr:rowOff>
                  </from>
                  <to>
                    <xdr:col>9</xdr:col>
                    <xdr:colOff>123825</xdr:colOff>
                    <xdr:row>25</xdr:row>
                    <xdr:rowOff>0</xdr:rowOff>
                  </to>
                </anchor>
              </controlPr>
            </control>
          </mc:Choice>
        </mc:AlternateContent>
        <mc:AlternateContent xmlns:mc="http://schemas.openxmlformats.org/markup-compatibility/2006">
          <mc:Choice Requires="x14">
            <control shapeId="15405" r:id="rId45" name="Check Box 45">
              <controlPr defaultSize="0" autoFill="0" autoLine="0" autoPict="0">
                <anchor moveWithCells="1">
                  <from>
                    <xdr:col>8</xdr:col>
                    <xdr:colOff>0</xdr:colOff>
                    <xdr:row>24</xdr:row>
                    <xdr:rowOff>104775</xdr:rowOff>
                  </from>
                  <to>
                    <xdr:col>9</xdr:col>
                    <xdr:colOff>123825</xdr:colOff>
                    <xdr:row>26</xdr:row>
                    <xdr:rowOff>0</xdr:rowOff>
                  </to>
                </anchor>
              </controlPr>
            </control>
          </mc:Choice>
        </mc:AlternateContent>
        <mc:AlternateContent xmlns:mc="http://schemas.openxmlformats.org/markup-compatibility/2006">
          <mc:Choice Requires="x14">
            <control shapeId="15406" r:id="rId46" name="Check Box 46">
              <controlPr defaultSize="0" autoFill="0" autoLine="0" autoPict="0">
                <anchor moveWithCells="1">
                  <from>
                    <xdr:col>8</xdr:col>
                    <xdr:colOff>0</xdr:colOff>
                    <xdr:row>25</xdr:row>
                    <xdr:rowOff>95250</xdr:rowOff>
                  </from>
                  <to>
                    <xdr:col>9</xdr:col>
                    <xdr:colOff>123825</xdr:colOff>
                    <xdr:row>27</xdr:row>
                    <xdr:rowOff>0</xdr:rowOff>
                  </to>
                </anchor>
              </controlPr>
            </control>
          </mc:Choice>
        </mc:AlternateContent>
        <mc:AlternateContent xmlns:mc="http://schemas.openxmlformats.org/markup-compatibility/2006">
          <mc:Choice Requires="x14">
            <control shapeId="15407" r:id="rId47" name="Check Box 47">
              <controlPr defaultSize="0" autoFill="0" autoLine="0" autoPict="0">
                <anchor moveWithCells="1">
                  <from>
                    <xdr:col>8</xdr:col>
                    <xdr:colOff>0</xdr:colOff>
                    <xdr:row>26</xdr:row>
                    <xdr:rowOff>104775</xdr:rowOff>
                  </from>
                  <to>
                    <xdr:col>9</xdr:col>
                    <xdr:colOff>123825</xdr:colOff>
                    <xdr:row>27</xdr:row>
                    <xdr:rowOff>142875</xdr:rowOff>
                  </to>
                </anchor>
              </controlPr>
            </control>
          </mc:Choice>
        </mc:AlternateContent>
        <mc:AlternateContent xmlns:mc="http://schemas.openxmlformats.org/markup-compatibility/2006">
          <mc:Choice Requires="x14">
            <control shapeId="15408" r:id="rId48" name="Check Box 48">
              <controlPr defaultSize="0" autoFill="0" autoLine="0" autoPict="0">
                <anchor moveWithCells="1">
                  <from>
                    <xdr:col>8</xdr:col>
                    <xdr:colOff>0</xdr:colOff>
                    <xdr:row>28</xdr:row>
                    <xdr:rowOff>114300</xdr:rowOff>
                  </from>
                  <to>
                    <xdr:col>9</xdr:col>
                    <xdr:colOff>123825</xdr:colOff>
                    <xdr:row>30</xdr:row>
                    <xdr:rowOff>9525</xdr:rowOff>
                  </to>
                </anchor>
              </controlPr>
            </control>
          </mc:Choice>
        </mc:AlternateContent>
        <mc:AlternateContent xmlns:mc="http://schemas.openxmlformats.org/markup-compatibility/2006">
          <mc:Choice Requires="x14">
            <control shapeId="15409" r:id="rId49" name="Check Box 49">
              <controlPr defaultSize="0" autoFill="0" autoLine="0" autoPict="0">
                <anchor moveWithCells="1">
                  <from>
                    <xdr:col>8</xdr:col>
                    <xdr:colOff>0</xdr:colOff>
                    <xdr:row>29</xdr:row>
                    <xdr:rowOff>104775</xdr:rowOff>
                  </from>
                  <to>
                    <xdr:col>9</xdr:col>
                    <xdr:colOff>123825</xdr:colOff>
                    <xdr:row>31</xdr:row>
                    <xdr:rowOff>0</xdr:rowOff>
                  </to>
                </anchor>
              </controlPr>
            </control>
          </mc:Choice>
        </mc:AlternateContent>
        <mc:AlternateContent xmlns:mc="http://schemas.openxmlformats.org/markup-compatibility/2006">
          <mc:Choice Requires="x14">
            <control shapeId="15410" r:id="rId50" name="Check Box 50">
              <controlPr defaultSize="0" autoFill="0" autoLine="0" autoPict="0">
                <anchor moveWithCells="1">
                  <from>
                    <xdr:col>8</xdr:col>
                    <xdr:colOff>0</xdr:colOff>
                    <xdr:row>30</xdr:row>
                    <xdr:rowOff>104775</xdr:rowOff>
                  </from>
                  <to>
                    <xdr:col>9</xdr:col>
                    <xdr:colOff>123825</xdr:colOff>
                    <xdr:row>32</xdr:row>
                    <xdr:rowOff>0</xdr:rowOff>
                  </to>
                </anchor>
              </controlPr>
            </control>
          </mc:Choice>
        </mc:AlternateContent>
        <mc:AlternateContent xmlns:mc="http://schemas.openxmlformats.org/markup-compatibility/2006">
          <mc:Choice Requires="x14">
            <control shapeId="15411" r:id="rId51" name="Check Box 51">
              <controlPr defaultSize="0" autoFill="0" autoLine="0" autoPict="0">
                <anchor moveWithCells="1">
                  <from>
                    <xdr:col>8</xdr:col>
                    <xdr:colOff>0</xdr:colOff>
                    <xdr:row>33</xdr:row>
                    <xdr:rowOff>104775</xdr:rowOff>
                  </from>
                  <to>
                    <xdr:col>9</xdr:col>
                    <xdr:colOff>123825</xdr:colOff>
                    <xdr:row>34</xdr:row>
                    <xdr:rowOff>142875</xdr:rowOff>
                  </to>
                </anchor>
              </controlPr>
            </control>
          </mc:Choice>
        </mc:AlternateContent>
        <mc:AlternateContent xmlns:mc="http://schemas.openxmlformats.org/markup-compatibility/2006">
          <mc:Choice Requires="x14">
            <control shapeId="15412" r:id="rId52" name="Check Box 52">
              <controlPr defaultSize="0" autoFill="0" autoLine="0" autoPict="0">
                <anchor moveWithCells="1">
                  <from>
                    <xdr:col>8</xdr:col>
                    <xdr:colOff>0</xdr:colOff>
                    <xdr:row>34</xdr:row>
                    <xdr:rowOff>266700</xdr:rowOff>
                  </from>
                  <to>
                    <xdr:col>9</xdr:col>
                    <xdr:colOff>123825</xdr:colOff>
                    <xdr:row>36</xdr:row>
                    <xdr:rowOff>19050</xdr:rowOff>
                  </to>
                </anchor>
              </controlPr>
            </control>
          </mc:Choice>
        </mc:AlternateContent>
        <mc:AlternateContent xmlns:mc="http://schemas.openxmlformats.org/markup-compatibility/2006">
          <mc:Choice Requires="x14">
            <control shapeId="15413" r:id="rId53" name="Check Box 53">
              <controlPr defaultSize="0" autoFill="0" autoLine="0" autoPict="0">
                <anchor moveWithCells="1">
                  <from>
                    <xdr:col>8</xdr:col>
                    <xdr:colOff>0</xdr:colOff>
                    <xdr:row>35</xdr:row>
                    <xdr:rowOff>114300</xdr:rowOff>
                  </from>
                  <to>
                    <xdr:col>9</xdr:col>
                    <xdr:colOff>123825</xdr:colOff>
                    <xdr:row>37</xdr:row>
                    <xdr:rowOff>0</xdr:rowOff>
                  </to>
                </anchor>
              </controlPr>
            </control>
          </mc:Choice>
        </mc:AlternateContent>
        <mc:AlternateContent xmlns:mc="http://schemas.openxmlformats.org/markup-compatibility/2006">
          <mc:Choice Requires="x14">
            <control shapeId="15414" r:id="rId54" name="Check Box 54">
              <controlPr defaultSize="0" autoFill="0" autoLine="0" autoPict="0">
                <anchor moveWithCells="1">
                  <from>
                    <xdr:col>8</xdr:col>
                    <xdr:colOff>0</xdr:colOff>
                    <xdr:row>36</xdr:row>
                    <xdr:rowOff>123825</xdr:rowOff>
                  </from>
                  <to>
                    <xdr:col>9</xdr:col>
                    <xdr:colOff>123825</xdr:colOff>
                    <xdr:row>38</xdr:row>
                    <xdr:rowOff>9525</xdr:rowOff>
                  </to>
                </anchor>
              </controlPr>
            </control>
          </mc:Choice>
        </mc:AlternateContent>
        <mc:AlternateContent xmlns:mc="http://schemas.openxmlformats.org/markup-compatibility/2006">
          <mc:Choice Requires="x14">
            <control shapeId="15415" r:id="rId55" name="Check Box 55">
              <controlPr defaultSize="0" autoFill="0" autoLine="0" autoPict="0">
                <anchor moveWithCells="1">
                  <from>
                    <xdr:col>8</xdr:col>
                    <xdr:colOff>0</xdr:colOff>
                    <xdr:row>13</xdr:row>
                    <xdr:rowOff>104775</xdr:rowOff>
                  </from>
                  <to>
                    <xdr:col>9</xdr:col>
                    <xdr:colOff>123825</xdr:colOff>
                    <xdr:row>15</xdr:row>
                    <xdr:rowOff>9525</xdr:rowOff>
                  </to>
                </anchor>
              </controlPr>
            </control>
          </mc:Choice>
        </mc:AlternateContent>
        <mc:AlternateContent xmlns:mc="http://schemas.openxmlformats.org/markup-compatibility/2006">
          <mc:Choice Requires="x14">
            <control shapeId="15416" r:id="rId56" name="Check Box 56">
              <controlPr defaultSize="0" autoFill="0" autoLine="0" autoPict="0">
                <anchor moveWithCells="1">
                  <from>
                    <xdr:col>8</xdr:col>
                    <xdr:colOff>0</xdr:colOff>
                    <xdr:row>14</xdr:row>
                    <xdr:rowOff>104775</xdr:rowOff>
                  </from>
                  <to>
                    <xdr:col>9</xdr:col>
                    <xdr:colOff>123825</xdr:colOff>
                    <xdr:row>16</xdr:row>
                    <xdr:rowOff>0</xdr:rowOff>
                  </to>
                </anchor>
              </controlPr>
            </control>
          </mc:Choice>
        </mc:AlternateContent>
        <mc:AlternateContent xmlns:mc="http://schemas.openxmlformats.org/markup-compatibility/2006">
          <mc:Choice Requires="x14">
            <control shapeId="15417" r:id="rId57" name="Check Box 57">
              <controlPr defaultSize="0" autoFill="0" autoLine="0" autoPict="0">
                <anchor moveWithCells="1">
                  <from>
                    <xdr:col>8</xdr:col>
                    <xdr:colOff>0</xdr:colOff>
                    <xdr:row>15</xdr:row>
                    <xdr:rowOff>104775</xdr:rowOff>
                  </from>
                  <to>
                    <xdr:col>9</xdr:col>
                    <xdr:colOff>123825</xdr:colOff>
                    <xdr:row>17</xdr:row>
                    <xdr:rowOff>9525</xdr:rowOff>
                  </to>
                </anchor>
              </controlPr>
            </control>
          </mc:Choice>
        </mc:AlternateContent>
        <mc:AlternateContent xmlns:mc="http://schemas.openxmlformats.org/markup-compatibility/2006">
          <mc:Choice Requires="x14">
            <control shapeId="15418" r:id="rId58" name="Check Box 58">
              <controlPr defaultSize="0" autoFill="0" autoLine="0" autoPict="0">
                <anchor moveWithCells="1">
                  <from>
                    <xdr:col>8</xdr:col>
                    <xdr:colOff>0</xdr:colOff>
                    <xdr:row>16</xdr:row>
                    <xdr:rowOff>104775</xdr:rowOff>
                  </from>
                  <to>
                    <xdr:col>9</xdr:col>
                    <xdr:colOff>133350</xdr:colOff>
                    <xdr:row>18</xdr:row>
                    <xdr:rowOff>9525</xdr:rowOff>
                  </to>
                </anchor>
              </controlPr>
            </control>
          </mc:Choice>
        </mc:AlternateContent>
        <mc:AlternateContent xmlns:mc="http://schemas.openxmlformats.org/markup-compatibility/2006">
          <mc:Choice Requires="x14">
            <control shapeId="15419" r:id="rId59" name="Check Box 59">
              <controlPr defaultSize="0" autoFill="0" autoLine="0" autoPict="0">
                <anchor moveWithCells="1">
                  <from>
                    <xdr:col>8</xdr:col>
                    <xdr:colOff>0</xdr:colOff>
                    <xdr:row>31</xdr:row>
                    <xdr:rowOff>114300</xdr:rowOff>
                  </from>
                  <to>
                    <xdr:col>9</xdr:col>
                    <xdr:colOff>123825</xdr:colOff>
                    <xdr:row>33</xdr:row>
                    <xdr:rowOff>0</xdr:rowOff>
                  </to>
                </anchor>
              </controlPr>
            </control>
          </mc:Choice>
        </mc:AlternateContent>
        <mc:AlternateContent xmlns:mc="http://schemas.openxmlformats.org/markup-compatibility/2006">
          <mc:Choice Requires="x14">
            <control shapeId="15420" r:id="rId60" name="Check Box 60">
              <controlPr defaultSize="0" autoFill="0" autoLine="0" autoPict="0">
                <anchor moveWithCells="1">
                  <from>
                    <xdr:col>7</xdr:col>
                    <xdr:colOff>28575</xdr:colOff>
                    <xdr:row>3</xdr:row>
                    <xdr:rowOff>114300</xdr:rowOff>
                  </from>
                  <to>
                    <xdr:col>8</xdr:col>
                    <xdr:colOff>152400</xdr:colOff>
                    <xdr:row>5</xdr:row>
                    <xdr:rowOff>9525</xdr:rowOff>
                  </to>
                </anchor>
              </controlPr>
            </control>
          </mc:Choice>
        </mc:AlternateContent>
        <mc:AlternateContent xmlns:mc="http://schemas.openxmlformats.org/markup-compatibility/2006">
          <mc:Choice Requires="x14">
            <control shapeId="15421" r:id="rId61" name="Check Box 61">
              <controlPr defaultSize="0" autoFill="0" autoLine="0" autoPict="0">
                <anchor moveWithCells="1">
                  <from>
                    <xdr:col>7</xdr:col>
                    <xdr:colOff>28575</xdr:colOff>
                    <xdr:row>4</xdr:row>
                    <xdr:rowOff>114300</xdr:rowOff>
                  </from>
                  <to>
                    <xdr:col>8</xdr:col>
                    <xdr:colOff>152400</xdr:colOff>
                    <xdr:row>5</xdr:row>
                    <xdr:rowOff>152400</xdr:rowOff>
                  </to>
                </anchor>
              </controlPr>
            </control>
          </mc:Choice>
        </mc:AlternateContent>
        <mc:AlternateContent xmlns:mc="http://schemas.openxmlformats.org/markup-compatibility/2006">
          <mc:Choice Requires="x14">
            <control shapeId="15422" r:id="rId62" name="Check Box 62">
              <controlPr defaultSize="0" autoFill="0" autoLine="0" autoPict="0">
                <anchor moveWithCells="1">
                  <from>
                    <xdr:col>7</xdr:col>
                    <xdr:colOff>28575</xdr:colOff>
                    <xdr:row>5</xdr:row>
                    <xdr:rowOff>276225</xdr:rowOff>
                  </from>
                  <to>
                    <xdr:col>8</xdr:col>
                    <xdr:colOff>152400</xdr:colOff>
                    <xdr:row>7</xdr:row>
                    <xdr:rowOff>19050</xdr:rowOff>
                  </to>
                </anchor>
              </controlPr>
            </control>
          </mc:Choice>
        </mc:AlternateContent>
        <mc:AlternateContent xmlns:mc="http://schemas.openxmlformats.org/markup-compatibility/2006">
          <mc:Choice Requires="x14">
            <control shapeId="15423" r:id="rId63" name="Check Box 63">
              <controlPr defaultSize="0" autoFill="0" autoLine="0" autoPict="0">
                <anchor moveWithCells="1">
                  <from>
                    <xdr:col>7</xdr:col>
                    <xdr:colOff>28575</xdr:colOff>
                    <xdr:row>6</xdr:row>
                    <xdr:rowOff>123825</xdr:rowOff>
                  </from>
                  <to>
                    <xdr:col>8</xdr:col>
                    <xdr:colOff>152400</xdr:colOff>
                    <xdr:row>8</xdr:row>
                    <xdr:rowOff>19050</xdr:rowOff>
                  </to>
                </anchor>
              </controlPr>
            </control>
          </mc:Choice>
        </mc:AlternateContent>
        <mc:AlternateContent xmlns:mc="http://schemas.openxmlformats.org/markup-compatibility/2006">
          <mc:Choice Requires="x14">
            <control shapeId="15424" r:id="rId64" name="Check Box 64">
              <controlPr defaultSize="0" autoFill="0" autoLine="0" autoPict="0">
                <anchor moveWithCells="1">
                  <from>
                    <xdr:col>7</xdr:col>
                    <xdr:colOff>28575</xdr:colOff>
                    <xdr:row>18</xdr:row>
                    <xdr:rowOff>114300</xdr:rowOff>
                  </from>
                  <to>
                    <xdr:col>8</xdr:col>
                    <xdr:colOff>161925</xdr:colOff>
                    <xdr:row>20</xdr:row>
                    <xdr:rowOff>9525</xdr:rowOff>
                  </to>
                </anchor>
              </controlPr>
            </control>
          </mc:Choice>
        </mc:AlternateContent>
        <mc:AlternateContent xmlns:mc="http://schemas.openxmlformats.org/markup-compatibility/2006">
          <mc:Choice Requires="x14">
            <control shapeId="15425" r:id="rId65" name="Check Box 65">
              <controlPr defaultSize="0" autoFill="0" autoLine="0" autoPict="0">
                <anchor moveWithCells="1">
                  <from>
                    <xdr:col>7</xdr:col>
                    <xdr:colOff>28575</xdr:colOff>
                    <xdr:row>19</xdr:row>
                    <xdr:rowOff>114300</xdr:rowOff>
                  </from>
                  <to>
                    <xdr:col>8</xdr:col>
                    <xdr:colOff>152400</xdr:colOff>
                    <xdr:row>21</xdr:row>
                    <xdr:rowOff>9525</xdr:rowOff>
                  </to>
                </anchor>
              </controlPr>
            </control>
          </mc:Choice>
        </mc:AlternateContent>
        <mc:AlternateContent xmlns:mc="http://schemas.openxmlformats.org/markup-compatibility/2006">
          <mc:Choice Requires="x14">
            <control shapeId="15426" r:id="rId66" name="Check Box 66">
              <controlPr defaultSize="0" autoFill="0" autoLine="0" autoPict="0">
                <anchor moveWithCells="1">
                  <from>
                    <xdr:col>7</xdr:col>
                    <xdr:colOff>28575</xdr:colOff>
                    <xdr:row>20</xdr:row>
                    <xdr:rowOff>104775</xdr:rowOff>
                  </from>
                  <to>
                    <xdr:col>8</xdr:col>
                    <xdr:colOff>152400</xdr:colOff>
                    <xdr:row>22</xdr:row>
                    <xdr:rowOff>9525</xdr:rowOff>
                  </to>
                </anchor>
              </controlPr>
            </control>
          </mc:Choice>
        </mc:AlternateContent>
        <mc:AlternateContent xmlns:mc="http://schemas.openxmlformats.org/markup-compatibility/2006">
          <mc:Choice Requires="x14">
            <control shapeId="15427" r:id="rId67" name="Check Box 67">
              <controlPr defaultSize="0" autoFill="0" autoLine="0" autoPict="0">
                <anchor moveWithCells="1">
                  <from>
                    <xdr:col>7</xdr:col>
                    <xdr:colOff>28575</xdr:colOff>
                    <xdr:row>21</xdr:row>
                    <xdr:rowOff>114300</xdr:rowOff>
                  </from>
                  <to>
                    <xdr:col>8</xdr:col>
                    <xdr:colOff>152400</xdr:colOff>
                    <xdr:row>23</xdr:row>
                    <xdr:rowOff>0</xdr:rowOff>
                  </to>
                </anchor>
              </controlPr>
            </control>
          </mc:Choice>
        </mc:AlternateContent>
        <mc:AlternateContent xmlns:mc="http://schemas.openxmlformats.org/markup-compatibility/2006">
          <mc:Choice Requires="x14">
            <control shapeId="15428" r:id="rId68" name="Check Box 68">
              <controlPr defaultSize="0" autoFill="0" autoLine="0" autoPict="0">
                <anchor moveWithCells="1">
                  <from>
                    <xdr:col>7</xdr:col>
                    <xdr:colOff>28575</xdr:colOff>
                    <xdr:row>8</xdr:row>
                    <xdr:rowOff>114300</xdr:rowOff>
                  </from>
                  <to>
                    <xdr:col>8</xdr:col>
                    <xdr:colOff>152400</xdr:colOff>
                    <xdr:row>10</xdr:row>
                    <xdr:rowOff>9525</xdr:rowOff>
                  </to>
                </anchor>
              </controlPr>
            </control>
          </mc:Choice>
        </mc:AlternateContent>
        <mc:AlternateContent xmlns:mc="http://schemas.openxmlformats.org/markup-compatibility/2006">
          <mc:Choice Requires="x14">
            <control shapeId="15429" r:id="rId69" name="Check Box 69">
              <controlPr defaultSize="0" autoFill="0" autoLine="0" autoPict="0">
                <anchor moveWithCells="1">
                  <from>
                    <xdr:col>7</xdr:col>
                    <xdr:colOff>28575</xdr:colOff>
                    <xdr:row>9</xdr:row>
                    <xdr:rowOff>123825</xdr:rowOff>
                  </from>
                  <to>
                    <xdr:col>8</xdr:col>
                    <xdr:colOff>152400</xdr:colOff>
                    <xdr:row>11</xdr:row>
                    <xdr:rowOff>19050</xdr:rowOff>
                  </to>
                </anchor>
              </controlPr>
            </control>
          </mc:Choice>
        </mc:AlternateContent>
        <mc:AlternateContent xmlns:mc="http://schemas.openxmlformats.org/markup-compatibility/2006">
          <mc:Choice Requires="x14">
            <control shapeId="15430" r:id="rId70" name="Check Box 70">
              <controlPr defaultSize="0" autoFill="0" autoLine="0" autoPict="0">
                <anchor moveWithCells="1">
                  <from>
                    <xdr:col>7</xdr:col>
                    <xdr:colOff>28575</xdr:colOff>
                    <xdr:row>10</xdr:row>
                    <xdr:rowOff>123825</xdr:rowOff>
                  </from>
                  <to>
                    <xdr:col>8</xdr:col>
                    <xdr:colOff>152400</xdr:colOff>
                    <xdr:row>12</xdr:row>
                    <xdr:rowOff>19050</xdr:rowOff>
                  </to>
                </anchor>
              </controlPr>
            </control>
          </mc:Choice>
        </mc:AlternateContent>
        <mc:AlternateContent xmlns:mc="http://schemas.openxmlformats.org/markup-compatibility/2006">
          <mc:Choice Requires="x14">
            <control shapeId="15431" r:id="rId71" name="Check Box 71">
              <controlPr defaultSize="0" autoFill="0" autoLine="0" autoPict="0">
                <anchor moveWithCells="1">
                  <from>
                    <xdr:col>7</xdr:col>
                    <xdr:colOff>28575</xdr:colOff>
                    <xdr:row>11</xdr:row>
                    <xdr:rowOff>123825</xdr:rowOff>
                  </from>
                  <to>
                    <xdr:col>8</xdr:col>
                    <xdr:colOff>161925</xdr:colOff>
                    <xdr:row>13</xdr:row>
                    <xdr:rowOff>19050</xdr:rowOff>
                  </to>
                </anchor>
              </controlPr>
            </control>
          </mc:Choice>
        </mc:AlternateContent>
        <mc:AlternateContent xmlns:mc="http://schemas.openxmlformats.org/markup-compatibility/2006">
          <mc:Choice Requires="x14">
            <control shapeId="15432" r:id="rId72" name="Check Box 72">
              <controlPr defaultSize="0" autoFill="0" autoLine="0" autoPict="0">
                <anchor moveWithCells="1">
                  <from>
                    <xdr:col>7</xdr:col>
                    <xdr:colOff>28575</xdr:colOff>
                    <xdr:row>23</xdr:row>
                    <xdr:rowOff>104775</xdr:rowOff>
                  </from>
                  <to>
                    <xdr:col>8</xdr:col>
                    <xdr:colOff>152400</xdr:colOff>
                    <xdr:row>25</xdr:row>
                    <xdr:rowOff>0</xdr:rowOff>
                  </to>
                </anchor>
              </controlPr>
            </control>
          </mc:Choice>
        </mc:AlternateContent>
        <mc:AlternateContent xmlns:mc="http://schemas.openxmlformats.org/markup-compatibility/2006">
          <mc:Choice Requires="x14">
            <control shapeId="15433" r:id="rId73" name="Check Box 73">
              <controlPr defaultSize="0" autoFill="0" autoLine="0" autoPict="0">
                <anchor moveWithCells="1">
                  <from>
                    <xdr:col>7</xdr:col>
                    <xdr:colOff>28575</xdr:colOff>
                    <xdr:row>24</xdr:row>
                    <xdr:rowOff>104775</xdr:rowOff>
                  </from>
                  <to>
                    <xdr:col>8</xdr:col>
                    <xdr:colOff>152400</xdr:colOff>
                    <xdr:row>26</xdr:row>
                    <xdr:rowOff>0</xdr:rowOff>
                  </to>
                </anchor>
              </controlPr>
            </control>
          </mc:Choice>
        </mc:AlternateContent>
        <mc:AlternateContent xmlns:mc="http://schemas.openxmlformats.org/markup-compatibility/2006">
          <mc:Choice Requires="x14">
            <control shapeId="15434" r:id="rId74" name="Check Box 74">
              <controlPr defaultSize="0" autoFill="0" autoLine="0" autoPict="0">
                <anchor moveWithCells="1">
                  <from>
                    <xdr:col>7</xdr:col>
                    <xdr:colOff>28575</xdr:colOff>
                    <xdr:row>25</xdr:row>
                    <xdr:rowOff>95250</xdr:rowOff>
                  </from>
                  <to>
                    <xdr:col>8</xdr:col>
                    <xdr:colOff>152400</xdr:colOff>
                    <xdr:row>27</xdr:row>
                    <xdr:rowOff>0</xdr:rowOff>
                  </to>
                </anchor>
              </controlPr>
            </control>
          </mc:Choice>
        </mc:AlternateContent>
        <mc:AlternateContent xmlns:mc="http://schemas.openxmlformats.org/markup-compatibility/2006">
          <mc:Choice Requires="x14">
            <control shapeId="15435" r:id="rId75" name="Check Box 75">
              <controlPr defaultSize="0" autoFill="0" autoLine="0" autoPict="0">
                <anchor moveWithCells="1">
                  <from>
                    <xdr:col>7</xdr:col>
                    <xdr:colOff>28575</xdr:colOff>
                    <xdr:row>26</xdr:row>
                    <xdr:rowOff>104775</xdr:rowOff>
                  </from>
                  <to>
                    <xdr:col>8</xdr:col>
                    <xdr:colOff>152400</xdr:colOff>
                    <xdr:row>27</xdr:row>
                    <xdr:rowOff>142875</xdr:rowOff>
                  </to>
                </anchor>
              </controlPr>
            </control>
          </mc:Choice>
        </mc:AlternateContent>
        <mc:AlternateContent xmlns:mc="http://schemas.openxmlformats.org/markup-compatibility/2006">
          <mc:Choice Requires="x14">
            <control shapeId="15436" r:id="rId76" name="Check Box 76">
              <controlPr defaultSize="0" autoFill="0" autoLine="0" autoPict="0">
                <anchor moveWithCells="1">
                  <from>
                    <xdr:col>7</xdr:col>
                    <xdr:colOff>28575</xdr:colOff>
                    <xdr:row>28</xdr:row>
                    <xdr:rowOff>114300</xdr:rowOff>
                  </from>
                  <to>
                    <xdr:col>8</xdr:col>
                    <xdr:colOff>152400</xdr:colOff>
                    <xdr:row>30</xdr:row>
                    <xdr:rowOff>9525</xdr:rowOff>
                  </to>
                </anchor>
              </controlPr>
            </control>
          </mc:Choice>
        </mc:AlternateContent>
        <mc:AlternateContent xmlns:mc="http://schemas.openxmlformats.org/markup-compatibility/2006">
          <mc:Choice Requires="x14">
            <control shapeId="15437" r:id="rId77" name="Check Box 77">
              <controlPr defaultSize="0" autoFill="0" autoLine="0" autoPict="0">
                <anchor moveWithCells="1">
                  <from>
                    <xdr:col>7</xdr:col>
                    <xdr:colOff>28575</xdr:colOff>
                    <xdr:row>29</xdr:row>
                    <xdr:rowOff>104775</xdr:rowOff>
                  </from>
                  <to>
                    <xdr:col>8</xdr:col>
                    <xdr:colOff>152400</xdr:colOff>
                    <xdr:row>31</xdr:row>
                    <xdr:rowOff>0</xdr:rowOff>
                  </to>
                </anchor>
              </controlPr>
            </control>
          </mc:Choice>
        </mc:AlternateContent>
        <mc:AlternateContent xmlns:mc="http://schemas.openxmlformats.org/markup-compatibility/2006">
          <mc:Choice Requires="x14">
            <control shapeId="15438" r:id="rId78" name="Check Box 78">
              <controlPr defaultSize="0" autoFill="0" autoLine="0" autoPict="0">
                <anchor moveWithCells="1">
                  <from>
                    <xdr:col>7</xdr:col>
                    <xdr:colOff>28575</xdr:colOff>
                    <xdr:row>30</xdr:row>
                    <xdr:rowOff>104775</xdr:rowOff>
                  </from>
                  <to>
                    <xdr:col>8</xdr:col>
                    <xdr:colOff>152400</xdr:colOff>
                    <xdr:row>32</xdr:row>
                    <xdr:rowOff>0</xdr:rowOff>
                  </to>
                </anchor>
              </controlPr>
            </control>
          </mc:Choice>
        </mc:AlternateContent>
        <mc:AlternateContent xmlns:mc="http://schemas.openxmlformats.org/markup-compatibility/2006">
          <mc:Choice Requires="x14">
            <control shapeId="15439" r:id="rId79" name="Check Box 79">
              <controlPr defaultSize="0" autoFill="0" autoLine="0" autoPict="0">
                <anchor moveWithCells="1">
                  <from>
                    <xdr:col>7</xdr:col>
                    <xdr:colOff>28575</xdr:colOff>
                    <xdr:row>33</xdr:row>
                    <xdr:rowOff>104775</xdr:rowOff>
                  </from>
                  <to>
                    <xdr:col>8</xdr:col>
                    <xdr:colOff>152400</xdr:colOff>
                    <xdr:row>34</xdr:row>
                    <xdr:rowOff>142875</xdr:rowOff>
                  </to>
                </anchor>
              </controlPr>
            </control>
          </mc:Choice>
        </mc:AlternateContent>
        <mc:AlternateContent xmlns:mc="http://schemas.openxmlformats.org/markup-compatibility/2006">
          <mc:Choice Requires="x14">
            <control shapeId="15440" r:id="rId80" name="Check Box 80">
              <controlPr defaultSize="0" autoFill="0" autoLine="0" autoPict="0">
                <anchor moveWithCells="1">
                  <from>
                    <xdr:col>7</xdr:col>
                    <xdr:colOff>28575</xdr:colOff>
                    <xdr:row>34</xdr:row>
                    <xdr:rowOff>266700</xdr:rowOff>
                  </from>
                  <to>
                    <xdr:col>8</xdr:col>
                    <xdr:colOff>152400</xdr:colOff>
                    <xdr:row>36</xdr:row>
                    <xdr:rowOff>19050</xdr:rowOff>
                  </to>
                </anchor>
              </controlPr>
            </control>
          </mc:Choice>
        </mc:AlternateContent>
        <mc:AlternateContent xmlns:mc="http://schemas.openxmlformats.org/markup-compatibility/2006">
          <mc:Choice Requires="x14">
            <control shapeId="15441" r:id="rId81" name="Check Box 81">
              <controlPr defaultSize="0" autoFill="0" autoLine="0" autoPict="0">
                <anchor moveWithCells="1">
                  <from>
                    <xdr:col>7</xdr:col>
                    <xdr:colOff>28575</xdr:colOff>
                    <xdr:row>35</xdr:row>
                    <xdr:rowOff>114300</xdr:rowOff>
                  </from>
                  <to>
                    <xdr:col>8</xdr:col>
                    <xdr:colOff>152400</xdr:colOff>
                    <xdr:row>37</xdr:row>
                    <xdr:rowOff>0</xdr:rowOff>
                  </to>
                </anchor>
              </controlPr>
            </control>
          </mc:Choice>
        </mc:AlternateContent>
        <mc:AlternateContent xmlns:mc="http://schemas.openxmlformats.org/markup-compatibility/2006">
          <mc:Choice Requires="x14">
            <control shapeId="15442" r:id="rId82" name="Check Box 82">
              <controlPr defaultSize="0" autoFill="0" autoLine="0" autoPict="0">
                <anchor moveWithCells="1">
                  <from>
                    <xdr:col>7</xdr:col>
                    <xdr:colOff>28575</xdr:colOff>
                    <xdr:row>36</xdr:row>
                    <xdr:rowOff>123825</xdr:rowOff>
                  </from>
                  <to>
                    <xdr:col>8</xdr:col>
                    <xdr:colOff>152400</xdr:colOff>
                    <xdr:row>38</xdr:row>
                    <xdr:rowOff>9525</xdr:rowOff>
                  </to>
                </anchor>
              </controlPr>
            </control>
          </mc:Choice>
        </mc:AlternateContent>
        <mc:AlternateContent xmlns:mc="http://schemas.openxmlformats.org/markup-compatibility/2006">
          <mc:Choice Requires="x14">
            <control shapeId="15443" r:id="rId83" name="Check Box 83">
              <controlPr defaultSize="0" autoFill="0" autoLine="0" autoPict="0">
                <anchor moveWithCells="1">
                  <from>
                    <xdr:col>7</xdr:col>
                    <xdr:colOff>28575</xdr:colOff>
                    <xdr:row>13</xdr:row>
                    <xdr:rowOff>104775</xdr:rowOff>
                  </from>
                  <to>
                    <xdr:col>8</xdr:col>
                    <xdr:colOff>152400</xdr:colOff>
                    <xdr:row>15</xdr:row>
                    <xdr:rowOff>9525</xdr:rowOff>
                  </to>
                </anchor>
              </controlPr>
            </control>
          </mc:Choice>
        </mc:AlternateContent>
        <mc:AlternateContent xmlns:mc="http://schemas.openxmlformats.org/markup-compatibility/2006">
          <mc:Choice Requires="x14">
            <control shapeId="15444" r:id="rId84" name="Check Box 84">
              <controlPr defaultSize="0" autoFill="0" autoLine="0" autoPict="0">
                <anchor moveWithCells="1">
                  <from>
                    <xdr:col>7</xdr:col>
                    <xdr:colOff>28575</xdr:colOff>
                    <xdr:row>14</xdr:row>
                    <xdr:rowOff>104775</xdr:rowOff>
                  </from>
                  <to>
                    <xdr:col>8</xdr:col>
                    <xdr:colOff>152400</xdr:colOff>
                    <xdr:row>16</xdr:row>
                    <xdr:rowOff>0</xdr:rowOff>
                  </to>
                </anchor>
              </controlPr>
            </control>
          </mc:Choice>
        </mc:AlternateContent>
        <mc:AlternateContent xmlns:mc="http://schemas.openxmlformats.org/markup-compatibility/2006">
          <mc:Choice Requires="x14">
            <control shapeId="15445" r:id="rId85" name="Check Box 85">
              <controlPr defaultSize="0" autoFill="0" autoLine="0" autoPict="0">
                <anchor moveWithCells="1">
                  <from>
                    <xdr:col>7</xdr:col>
                    <xdr:colOff>28575</xdr:colOff>
                    <xdr:row>15</xdr:row>
                    <xdr:rowOff>104775</xdr:rowOff>
                  </from>
                  <to>
                    <xdr:col>8</xdr:col>
                    <xdr:colOff>152400</xdr:colOff>
                    <xdr:row>17</xdr:row>
                    <xdr:rowOff>9525</xdr:rowOff>
                  </to>
                </anchor>
              </controlPr>
            </control>
          </mc:Choice>
        </mc:AlternateContent>
        <mc:AlternateContent xmlns:mc="http://schemas.openxmlformats.org/markup-compatibility/2006">
          <mc:Choice Requires="x14">
            <control shapeId="15446" r:id="rId86" name="Check Box 86">
              <controlPr defaultSize="0" autoFill="0" autoLine="0" autoPict="0">
                <anchor moveWithCells="1">
                  <from>
                    <xdr:col>7</xdr:col>
                    <xdr:colOff>28575</xdr:colOff>
                    <xdr:row>16</xdr:row>
                    <xdr:rowOff>104775</xdr:rowOff>
                  </from>
                  <to>
                    <xdr:col>8</xdr:col>
                    <xdr:colOff>161925</xdr:colOff>
                    <xdr:row>18</xdr:row>
                    <xdr:rowOff>9525</xdr:rowOff>
                  </to>
                </anchor>
              </controlPr>
            </control>
          </mc:Choice>
        </mc:AlternateContent>
        <mc:AlternateContent xmlns:mc="http://schemas.openxmlformats.org/markup-compatibility/2006">
          <mc:Choice Requires="x14">
            <control shapeId="15447" r:id="rId87" name="Check Box 87">
              <controlPr defaultSize="0" autoFill="0" autoLine="0" autoPict="0">
                <anchor moveWithCells="1">
                  <from>
                    <xdr:col>7</xdr:col>
                    <xdr:colOff>28575</xdr:colOff>
                    <xdr:row>31</xdr:row>
                    <xdr:rowOff>114300</xdr:rowOff>
                  </from>
                  <to>
                    <xdr:col>8</xdr:col>
                    <xdr:colOff>152400</xdr:colOff>
                    <xdr:row>33</xdr:row>
                    <xdr:rowOff>0</xdr:rowOff>
                  </to>
                </anchor>
              </controlPr>
            </control>
          </mc:Choice>
        </mc:AlternateContent>
        <mc:AlternateContent xmlns:mc="http://schemas.openxmlformats.org/markup-compatibility/2006">
          <mc:Choice Requires="x14">
            <control shapeId="15448" r:id="rId88" name="Check Box 88">
              <controlPr defaultSize="0" autoFill="0" autoLine="0" autoPict="0">
                <anchor moveWithCells="1">
                  <from>
                    <xdr:col>8</xdr:col>
                    <xdr:colOff>0</xdr:colOff>
                    <xdr:row>3</xdr:row>
                    <xdr:rowOff>114300</xdr:rowOff>
                  </from>
                  <to>
                    <xdr:col>9</xdr:col>
                    <xdr:colOff>123825</xdr:colOff>
                    <xdr:row>5</xdr:row>
                    <xdr:rowOff>9525</xdr:rowOff>
                  </to>
                </anchor>
              </controlPr>
            </control>
          </mc:Choice>
        </mc:AlternateContent>
        <mc:AlternateContent xmlns:mc="http://schemas.openxmlformats.org/markup-compatibility/2006">
          <mc:Choice Requires="x14">
            <control shapeId="15449" r:id="rId89" name="Check Box 89">
              <controlPr defaultSize="0" autoFill="0" autoLine="0" autoPict="0">
                <anchor moveWithCells="1">
                  <from>
                    <xdr:col>8</xdr:col>
                    <xdr:colOff>0</xdr:colOff>
                    <xdr:row>4</xdr:row>
                    <xdr:rowOff>114300</xdr:rowOff>
                  </from>
                  <to>
                    <xdr:col>9</xdr:col>
                    <xdr:colOff>123825</xdr:colOff>
                    <xdr:row>5</xdr:row>
                    <xdr:rowOff>152400</xdr:rowOff>
                  </to>
                </anchor>
              </controlPr>
            </control>
          </mc:Choice>
        </mc:AlternateContent>
        <mc:AlternateContent xmlns:mc="http://schemas.openxmlformats.org/markup-compatibility/2006">
          <mc:Choice Requires="x14">
            <control shapeId="15450" r:id="rId90" name="Check Box 90">
              <controlPr defaultSize="0" autoFill="0" autoLine="0" autoPict="0">
                <anchor moveWithCells="1">
                  <from>
                    <xdr:col>8</xdr:col>
                    <xdr:colOff>0</xdr:colOff>
                    <xdr:row>5</xdr:row>
                    <xdr:rowOff>276225</xdr:rowOff>
                  </from>
                  <to>
                    <xdr:col>9</xdr:col>
                    <xdr:colOff>123825</xdr:colOff>
                    <xdr:row>7</xdr:row>
                    <xdr:rowOff>19050</xdr:rowOff>
                  </to>
                </anchor>
              </controlPr>
            </control>
          </mc:Choice>
        </mc:AlternateContent>
        <mc:AlternateContent xmlns:mc="http://schemas.openxmlformats.org/markup-compatibility/2006">
          <mc:Choice Requires="x14">
            <control shapeId="15451" r:id="rId91" name="Check Box 91">
              <controlPr defaultSize="0" autoFill="0" autoLine="0" autoPict="0">
                <anchor moveWithCells="1">
                  <from>
                    <xdr:col>8</xdr:col>
                    <xdr:colOff>0</xdr:colOff>
                    <xdr:row>6</xdr:row>
                    <xdr:rowOff>123825</xdr:rowOff>
                  </from>
                  <to>
                    <xdr:col>9</xdr:col>
                    <xdr:colOff>123825</xdr:colOff>
                    <xdr:row>8</xdr:row>
                    <xdr:rowOff>19050</xdr:rowOff>
                  </to>
                </anchor>
              </controlPr>
            </control>
          </mc:Choice>
        </mc:AlternateContent>
        <mc:AlternateContent xmlns:mc="http://schemas.openxmlformats.org/markup-compatibility/2006">
          <mc:Choice Requires="x14">
            <control shapeId="15452" r:id="rId92" name="Check Box 92">
              <controlPr defaultSize="0" autoFill="0" autoLine="0" autoPict="0">
                <anchor moveWithCells="1">
                  <from>
                    <xdr:col>8</xdr:col>
                    <xdr:colOff>0</xdr:colOff>
                    <xdr:row>18</xdr:row>
                    <xdr:rowOff>114300</xdr:rowOff>
                  </from>
                  <to>
                    <xdr:col>9</xdr:col>
                    <xdr:colOff>133350</xdr:colOff>
                    <xdr:row>20</xdr:row>
                    <xdr:rowOff>9525</xdr:rowOff>
                  </to>
                </anchor>
              </controlPr>
            </control>
          </mc:Choice>
        </mc:AlternateContent>
        <mc:AlternateContent xmlns:mc="http://schemas.openxmlformats.org/markup-compatibility/2006">
          <mc:Choice Requires="x14">
            <control shapeId="15453" r:id="rId93" name="Check Box 93">
              <controlPr defaultSize="0" autoFill="0" autoLine="0" autoPict="0">
                <anchor moveWithCells="1">
                  <from>
                    <xdr:col>8</xdr:col>
                    <xdr:colOff>0</xdr:colOff>
                    <xdr:row>19</xdr:row>
                    <xdr:rowOff>114300</xdr:rowOff>
                  </from>
                  <to>
                    <xdr:col>9</xdr:col>
                    <xdr:colOff>123825</xdr:colOff>
                    <xdr:row>21</xdr:row>
                    <xdr:rowOff>9525</xdr:rowOff>
                  </to>
                </anchor>
              </controlPr>
            </control>
          </mc:Choice>
        </mc:AlternateContent>
        <mc:AlternateContent xmlns:mc="http://schemas.openxmlformats.org/markup-compatibility/2006">
          <mc:Choice Requires="x14">
            <control shapeId="15454" r:id="rId94" name="Check Box 94">
              <controlPr defaultSize="0" autoFill="0" autoLine="0" autoPict="0">
                <anchor moveWithCells="1">
                  <from>
                    <xdr:col>8</xdr:col>
                    <xdr:colOff>0</xdr:colOff>
                    <xdr:row>20</xdr:row>
                    <xdr:rowOff>104775</xdr:rowOff>
                  </from>
                  <to>
                    <xdr:col>9</xdr:col>
                    <xdr:colOff>123825</xdr:colOff>
                    <xdr:row>22</xdr:row>
                    <xdr:rowOff>9525</xdr:rowOff>
                  </to>
                </anchor>
              </controlPr>
            </control>
          </mc:Choice>
        </mc:AlternateContent>
        <mc:AlternateContent xmlns:mc="http://schemas.openxmlformats.org/markup-compatibility/2006">
          <mc:Choice Requires="x14">
            <control shapeId="15455" r:id="rId95" name="Check Box 95">
              <controlPr defaultSize="0" autoFill="0" autoLine="0" autoPict="0">
                <anchor moveWithCells="1">
                  <from>
                    <xdr:col>8</xdr:col>
                    <xdr:colOff>0</xdr:colOff>
                    <xdr:row>21</xdr:row>
                    <xdr:rowOff>114300</xdr:rowOff>
                  </from>
                  <to>
                    <xdr:col>9</xdr:col>
                    <xdr:colOff>123825</xdr:colOff>
                    <xdr:row>23</xdr:row>
                    <xdr:rowOff>0</xdr:rowOff>
                  </to>
                </anchor>
              </controlPr>
            </control>
          </mc:Choice>
        </mc:AlternateContent>
        <mc:AlternateContent xmlns:mc="http://schemas.openxmlformats.org/markup-compatibility/2006">
          <mc:Choice Requires="x14">
            <control shapeId="15456" r:id="rId96" name="Check Box 96">
              <controlPr defaultSize="0" autoFill="0" autoLine="0" autoPict="0">
                <anchor moveWithCells="1">
                  <from>
                    <xdr:col>8</xdr:col>
                    <xdr:colOff>0</xdr:colOff>
                    <xdr:row>8</xdr:row>
                    <xdr:rowOff>114300</xdr:rowOff>
                  </from>
                  <to>
                    <xdr:col>9</xdr:col>
                    <xdr:colOff>123825</xdr:colOff>
                    <xdr:row>10</xdr:row>
                    <xdr:rowOff>9525</xdr:rowOff>
                  </to>
                </anchor>
              </controlPr>
            </control>
          </mc:Choice>
        </mc:AlternateContent>
        <mc:AlternateContent xmlns:mc="http://schemas.openxmlformats.org/markup-compatibility/2006">
          <mc:Choice Requires="x14">
            <control shapeId="15457" r:id="rId97" name="Check Box 97">
              <controlPr defaultSize="0" autoFill="0" autoLine="0" autoPict="0">
                <anchor moveWithCells="1">
                  <from>
                    <xdr:col>8</xdr:col>
                    <xdr:colOff>0</xdr:colOff>
                    <xdr:row>9</xdr:row>
                    <xdr:rowOff>123825</xdr:rowOff>
                  </from>
                  <to>
                    <xdr:col>9</xdr:col>
                    <xdr:colOff>123825</xdr:colOff>
                    <xdr:row>11</xdr:row>
                    <xdr:rowOff>19050</xdr:rowOff>
                  </to>
                </anchor>
              </controlPr>
            </control>
          </mc:Choice>
        </mc:AlternateContent>
        <mc:AlternateContent xmlns:mc="http://schemas.openxmlformats.org/markup-compatibility/2006">
          <mc:Choice Requires="x14">
            <control shapeId="15458" r:id="rId98" name="Check Box 98">
              <controlPr defaultSize="0" autoFill="0" autoLine="0" autoPict="0">
                <anchor moveWithCells="1">
                  <from>
                    <xdr:col>8</xdr:col>
                    <xdr:colOff>0</xdr:colOff>
                    <xdr:row>10</xdr:row>
                    <xdr:rowOff>123825</xdr:rowOff>
                  </from>
                  <to>
                    <xdr:col>9</xdr:col>
                    <xdr:colOff>123825</xdr:colOff>
                    <xdr:row>12</xdr:row>
                    <xdr:rowOff>19050</xdr:rowOff>
                  </to>
                </anchor>
              </controlPr>
            </control>
          </mc:Choice>
        </mc:AlternateContent>
        <mc:AlternateContent xmlns:mc="http://schemas.openxmlformats.org/markup-compatibility/2006">
          <mc:Choice Requires="x14">
            <control shapeId="15459" r:id="rId99" name="Check Box 99">
              <controlPr defaultSize="0" autoFill="0" autoLine="0" autoPict="0">
                <anchor moveWithCells="1">
                  <from>
                    <xdr:col>8</xdr:col>
                    <xdr:colOff>0</xdr:colOff>
                    <xdr:row>11</xdr:row>
                    <xdr:rowOff>123825</xdr:rowOff>
                  </from>
                  <to>
                    <xdr:col>9</xdr:col>
                    <xdr:colOff>133350</xdr:colOff>
                    <xdr:row>13</xdr:row>
                    <xdr:rowOff>19050</xdr:rowOff>
                  </to>
                </anchor>
              </controlPr>
            </control>
          </mc:Choice>
        </mc:AlternateContent>
        <mc:AlternateContent xmlns:mc="http://schemas.openxmlformats.org/markup-compatibility/2006">
          <mc:Choice Requires="x14">
            <control shapeId="15460" r:id="rId100" name="Check Box 100">
              <controlPr defaultSize="0" autoFill="0" autoLine="0" autoPict="0">
                <anchor moveWithCells="1">
                  <from>
                    <xdr:col>8</xdr:col>
                    <xdr:colOff>0</xdr:colOff>
                    <xdr:row>23</xdr:row>
                    <xdr:rowOff>104775</xdr:rowOff>
                  </from>
                  <to>
                    <xdr:col>9</xdr:col>
                    <xdr:colOff>123825</xdr:colOff>
                    <xdr:row>25</xdr:row>
                    <xdr:rowOff>0</xdr:rowOff>
                  </to>
                </anchor>
              </controlPr>
            </control>
          </mc:Choice>
        </mc:AlternateContent>
        <mc:AlternateContent xmlns:mc="http://schemas.openxmlformats.org/markup-compatibility/2006">
          <mc:Choice Requires="x14">
            <control shapeId="15461" r:id="rId101" name="Check Box 101">
              <controlPr defaultSize="0" autoFill="0" autoLine="0" autoPict="0">
                <anchor moveWithCells="1">
                  <from>
                    <xdr:col>8</xdr:col>
                    <xdr:colOff>0</xdr:colOff>
                    <xdr:row>24</xdr:row>
                    <xdr:rowOff>104775</xdr:rowOff>
                  </from>
                  <to>
                    <xdr:col>9</xdr:col>
                    <xdr:colOff>123825</xdr:colOff>
                    <xdr:row>26</xdr:row>
                    <xdr:rowOff>0</xdr:rowOff>
                  </to>
                </anchor>
              </controlPr>
            </control>
          </mc:Choice>
        </mc:AlternateContent>
        <mc:AlternateContent xmlns:mc="http://schemas.openxmlformats.org/markup-compatibility/2006">
          <mc:Choice Requires="x14">
            <control shapeId="15462" r:id="rId102" name="Check Box 102">
              <controlPr defaultSize="0" autoFill="0" autoLine="0" autoPict="0">
                <anchor moveWithCells="1">
                  <from>
                    <xdr:col>8</xdr:col>
                    <xdr:colOff>0</xdr:colOff>
                    <xdr:row>25</xdr:row>
                    <xdr:rowOff>95250</xdr:rowOff>
                  </from>
                  <to>
                    <xdr:col>9</xdr:col>
                    <xdr:colOff>123825</xdr:colOff>
                    <xdr:row>27</xdr:row>
                    <xdr:rowOff>0</xdr:rowOff>
                  </to>
                </anchor>
              </controlPr>
            </control>
          </mc:Choice>
        </mc:AlternateContent>
        <mc:AlternateContent xmlns:mc="http://schemas.openxmlformats.org/markup-compatibility/2006">
          <mc:Choice Requires="x14">
            <control shapeId="15463" r:id="rId103" name="Check Box 103">
              <controlPr defaultSize="0" autoFill="0" autoLine="0" autoPict="0">
                <anchor moveWithCells="1">
                  <from>
                    <xdr:col>8</xdr:col>
                    <xdr:colOff>0</xdr:colOff>
                    <xdr:row>26</xdr:row>
                    <xdr:rowOff>104775</xdr:rowOff>
                  </from>
                  <to>
                    <xdr:col>9</xdr:col>
                    <xdr:colOff>123825</xdr:colOff>
                    <xdr:row>27</xdr:row>
                    <xdr:rowOff>142875</xdr:rowOff>
                  </to>
                </anchor>
              </controlPr>
            </control>
          </mc:Choice>
        </mc:AlternateContent>
        <mc:AlternateContent xmlns:mc="http://schemas.openxmlformats.org/markup-compatibility/2006">
          <mc:Choice Requires="x14">
            <control shapeId="15464" r:id="rId104" name="Check Box 104">
              <controlPr defaultSize="0" autoFill="0" autoLine="0" autoPict="0">
                <anchor moveWithCells="1">
                  <from>
                    <xdr:col>8</xdr:col>
                    <xdr:colOff>0</xdr:colOff>
                    <xdr:row>28</xdr:row>
                    <xdr:rowOff>114300</xdr:rowOff>
                  </from>
                  <to>
                    <xdr:col>9</xdr:col>
                    <xdr:colOff>123825</xdr:colOff>
                    <xdr:row>30</xdr:row>
                    <xdr:rowOff>9525</xdr:rowOff>
                  </to>
                </anchor>
              </controlPr>
            </control>
          </mc:Choice>
        </mc:AlternateContent>
        <mc:AlternateContent xmlns:mc="http://schemas.openxmlformats.org/markup-compatibility/2006">
          <mc:Choice Requires="x14">
            <control shapeId="15465" r:id="rId105" name="Check Box 105">
              <controlPr defaultSize="0" autoFill="0" autoLine="0" autoPict="0">
                <anchor moveWithCells="1">
                  <from>
                    <xdr:col>8</xdr:col>
                    <xdr:colOff>0</xdr:colOff>
                    <xdr:row>29</xdr:row>
                    <xdr:rowOff>104775</xdr:rowOff>
                  </from>
                  <to>
                    <xdr:col>9</xdr:col>
                    <xdr:colOff>123825</xdr:colOff>
                    <xdr:row>31</xdr:row>
                    <xdr:rowOff>0</xdr:rowOff>
                  </to>
                </anchor>
              </controlPr>
            </control>
          </mc:Choice>
        </mc:AlternateContent>
        <mc:AlternateContent xmlns:mc="http://schemas.openxmlformats.org/markup-compatibility/2006">
          <mc:Choice Requires="x14">
            <control shapeId="15466" r:id="rId106" name="Check Box 106">
              <controlPr defaultSize="0" autoFill="0" autoLine="0" autoPict="0">
                <anchor moveWithCells="1">
                  <from>
                    <xdr:col>8</xdr:col>
                    <xdr:colOff>0</xdr:colOff>
                    <xdr:row>30</xdr:row>
                    <xdr:rowOff>104775</xdr:rowOff>
                  </from>
                  <to>
                    <xdr:col>9</xdr:col>
                    <xdr:colOff>123825</xdr:colOff>
                    <xdr:row>32</xdr:row>
                    <xdr:rowOff>0</xdr:rowOff>
                  </to>
                </anchor>
              </controlPr>
            </control>
          </mc:Choice>
        </mc:AlternateContent>
        <mc:AlternateContent xmlns:mc="http://schemas.openxmlformats.org/markup-compatibility/2006">
          <mc:Choice Requires="x14">
            <control shapeId="15467" r:id="rId107" name="Check Box 107">
              <controlPr defaultSize="0" autoFill="0" autoLine="0" autoPict="0">
                <anchor moveWithCells="1">
                  <from>
                    <xdr:col>8</xdr:col>
                    <xdr:colOff>0</xdr:colOff>
                    <xdr:row>33</xdr:row>
                    <xdr:rowOff>104775</xdr:rowOff>
                  </from>
                  <to>
                    <xdr:col>9</xdr:col>
                    <xdr:colOff>123825</xdr:colOff>
                    <xdr:row>34</xdr:row>
                    <xdr:rowOff>142875</xdr:rowOff>
                  </to>
                </anchor>
              </controlPr>
            </control>
          </mc:Choice>
        </mc:AlternateContent>
        <mc:AlternateContent xmlns:mc="http://schemas.openxmlformats.org/markup-compatibility/2006">
          <mc:Choice Requires="x14">
            <control shapeId="15468" r:id="rId108" name="Check Box 108">
              <controlPr defaultSize="0" autoFill="0" autoLine="0" autoPict="0">
                <anchor moveWithCells="1">
                  <from>
                    <xdr:col>8</xdr:col>
                    <xdr:colOff>0</xdr:colOff>
                    <xdr:row>34</xdr:row>
                    <xdr:rowOff>266700</xdr:rowOff>
                  </from>
                  <to>
                    <xdr:col>9</xdr:col>
                    <xdr:colOff>123825</xdr:colOff>
                    <xdr:row>36</xdr:row>
                    <xdr:rowOff>19050</xdr:rowOff>
                  </to>
                </anchor>
              </controlPr>
            </control>
          </mc:Choice>
        </mc:AlternateContent>
        <mc:AlternateContent xmlns:mc="http://schemas.openxmlformats.org/markup-compatibility/2006">
          <mc:Choice Requires="x14">
            <control shapeId="15469" r:id="rId109" name="Check Box 109">
              <controlPr defaultSize="0" autoFill="0" autoLine="0" autoPict="0">
                <anchor moveWithCells="1">
                  <from>
                    <xdr:col>8</xdr:col>
                    <xdr:colOff>0</xdr:colOff>
                    <xdr:row>35</xdr:row>
                    <xdr:rowOff>114300</xdr:rowOff>
                  </from>
                  <to>
                    <xdr:col>9</xdr:col>
                    <xdr:colOff>123825</xdr:colOff>
                    <xdr:row>37</xdr:row>
                    <xdr:rowOff>0</xdr:rowOff>
                  </to>
                </anchor>
              </controlPr>
            </control>
          </mc:Choice>
        </mc:AlternateContent>
        <mc:AlternateContent xmlns:mc="http://schemas.openxmlformats.org/markup-compatibility/2006">
          <mc:Choice Requires="x14">
            <control shapeId="15470" r:id="rId110" name="Check Box 110">
              <controlPr defaultSize="0" autoFill="0" autoLine="0" autoPict="0">
                <anchor moveWithCells="1">
                  <from>
                    <xdr:col>8</xdr:col>
                    <xdr:colOff>0</xdr:colOff>
                    <xdr:row>36</xdr:row>
                    <xdr:rowOff>123825</xdr:rowOff>
                  </from>
                  <to>
                    <xdr:col>9</xdr:col>
                    <xdr:colOff>123825</xdr:colOff>
                    <xdr:row>38</xdr:row>
                    <xdr:rowOff>9525</xdr:rowOff>
                  </to>
                </anchor>
              </controlPr>
            </control>
          </mc:Choice>
        </mc:AlternateContent>
        <mc:AlternateContent xmlns:mc="http://schemas.openxmlformats.org/markup-compatibility/2006">
          <mc:Choice Requires="x14">
            <control shapeId="15471" r:id="rId111" name="Check Box 111">
              <controlPr defaultSize="0" autoFill="0" autoLine="0" autoPict="0">
                <anchor moveWithCells="1">
                  <from>
                    <xdr:col>8</xdr:col>
                    <xdr:colOff>0</xdr:colOff>
                    <xdr:row>13</xdr:row>
                    <xdr:rowOff>104775</xdr:rowOff>
                  </from>
                  <to>
                    <xdr:col>9</xdr:col>
                    <xdr:colOff>123825</xdr:colOff>
                    <xdr:row>15</xdr:row>
                    <xdr:rowOff>9525</xdr:rowOff>
                  </to>
                </anchor>
              </controlPr>
            </control>
          </mc:Choice>
        </mc:AlternateContent>
        <mc:AlternateContent xmlns:mc="http://schemas.openxmlformats.org/markup-compatibility/2006">
          <mc:Choice Requires="x14">
            <control shapeId="15472" r:id="rId112" name="Check Box 112">
              <controlPr defaultSize="0" autoFill="0" autoLine="0" autoPict="0">
                <anchor moveWithCells="1">
                  <from>
                    <xdr:col>8</xdr:col>
                    <xdr:colOff>0</xdr:colOff>
                    <xdr:row>14</xdr:row>
                    <xdr:rowOff>104775</xdr:rowOff>
                  </from>
                  <to>
                    <xdr:col>9</xdr:col>
                    <xdr:colOff>123825</xdr:colOff>
                    <xdr:row>16</xdr:row>
                    <xdr:rowOff>0</xdr:rowOff>
                  </to>
                </anchor>
              </controlPr>
            </control>
          </mc:Choice>
        </mc:AlternateContent>
        <mc:AlternateContent xmlns:mc="http://schemas.openxmlformats.org/markup-compatibility/2006">
          <mc:Choice Requires="x14">
            <control shapeId="15473" r:id="rId113" name="Check Box 113">
              <controlPr defaultSize="0" autoFill="0" autoLine="0" autoPict="0">
                <anchor moveWithCells="1">
                  <from>
                    <xdr:col>8</xdr:col>
                    <xdr:colOff>0</xdr:colOff>
                    <xdr:row>15</xdr:row>
                    <xdr:rowOff>104775</xdr:rowOff>
                  </from>
                  <to>
                    <xdr:col>9</xdr:col>
                    <xdr:colOff>123825</xdr:colOff>
                    <xdr:row>17</xdr:row>
                    <xdr:rowOff>9525</xdr:rowOff>
                  </to>
                </anchor>
              </controlPr>
            </control>
          </mc:Choice>
        </mc:AlternateContent>
        <mc:AlternateContent xmlns:mc="http://schemas.openxmlformats.org/markup-compatibility/2006">
          <mc:Choice Requires="x14">
            <control shapeId="15474" r:id="rId114" name="Check Box 114">
              <controlPr defaultSize="0" autoFill="0" autoLine="0" autoPict="0">
                <anchor moveWithCells="1">
                  <from>
                    <xdr:col>8</xdr:col>
                    <xdr:colOff>0</xdr:colOff>
                    <xdr:row>16</xdr:row>
                    <xdr:rowOff>104775</xdr:rowOff>
                  </from>
                  <to>
                    <xdr:col>9</xdr:col>
                    <xdr:colOff>133350</xdr:colOff>
                    <xdr:row>18</xdr:row>
                    <xdr:rowOff>9525</xdr:rowOff>
                  </to>
                </anchor>
              </controlPr>
            </control>
          </mc:Choice>
        </mc:AlternateContent>
        <mc:AlternateContent xmlns:mc="http://schemas.openxmlformats.org/markup-compatibility/2006">
          <mc:Choice Requires="x14">
            <control shapeId="15475" r:id="rId115" name="Check Box 115">
              <controlPr defaultSize="0" autoFill="0" autoLine="0" autoPict="0">
                <anchor moveWithCells="1">
                  <from>
                    <xdr:col>8</xdr:col>
                    <xdr:colOff>0</xdr:colOff>
                    <xdr:row>31</xdr:row>
                    <xdr:rowOff>114300</xdr:rowOff>
                  </from>
                  <to>
                    <xdr:col>9</xdr:col>
                    <xdr:colOff>123825</xdr:colOff>
                    <xdr:row>33</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0">
    <tabColor theme="6"/>
  </sheetPr>
  <dimension ref="A1:N68"/>
  <sheetViews>
    <sheetView showGridLines="0" zoomScale="85" zoomScaleNormal="85" zoomScalePageLayoutView="115" workbookViewId="0">
      <selection activeCell="C4" sqref="C4"/>
    </sheetView>
  </sheetViews>
  <sheetFormatPr defaultColWidth="11.42578125" defaultRowHeight="15" outlineLevelCol="1"/>
  <cols>
    <col min="1" max="1" width="23.85546875" customWidth="1"/>
    <col min="2" max="2" width="46.85546875" customWidth="1"/>
    <col min="3" max="4" width="6.5703125" style="66" customWidth="1"/>
    <col min="5" max="5" width="20.7109375" customWidth="1"/>
    <col min="6" max="6" width="25.85546875" customWidth="1"/>
    <col min="8" max="8" width="11.42578125" hidden="1" customWidth="1" outlineLevel="1"/>
    <col min="9" max="12" width="25.7109375" hidden="1" customWidth="1" outlineLevel="1"/>
    <col min="13" max="13" width="25" hidden="1" customWidth="1" outlineLevel="1"/>
    <col min="14" max="14" width="11.42578125" collapsed="1"/>
  </cols>
  <sheetData>
    <row r="1" spans="1:13" ht="19.149999999999999" customHeight="1">
      <c r="A1" s="98" t="s">
        <v>437</v>
      </c>
      <c r="B1" s="99"/>
      <c r="C1" s="100"/>
      <c r="D1" s="100"/>
      <c r="E1" s="99"/>
      <c r="F1" s="99"/>
    </row>
    <row r="2" spans="1:13" ht="15" customHeight="1">
      <c r="A2" s="30" t="s">
        <v>438</v>
      </c>
      <c r="B2" s="30" t="s">
        <v>439</v>
      </c>
      <c r="C2" s="58" t="s">
        <v>440</v>
      </c>
      <c r="D2" s="58" t="s">
        <v>441</v>
      </c>
      <c r="E2" s="30" t="s">
        <v>40</v>
      </c>
      <c r="F2" s="30" t="s">
        <v>442</v>
      </c>
    </row>
    <row r="3" spans="1:13" ht="15" customHeight="1">
      <c r="A3" s="30"/>
      <c r="B3" s="30"/>
      <c r="C3" s="58"/>
      <c r="D3" s="58"/>
      <c r="E3" s="30"/>
      <c r="F3" s="30"/>
      <c r="H3" s="113"/>
      <c r="I3" s="111">
        <v>1</v>
      </c>
      <c r="J3" s="111">
        <v>2</v>
      </c>
      <c r="K3" s="111">
        <v>3</v>
      </c>
      <c r="L3" s="111">
        <v>4</v>
      </c>
      <c r="M3" s="112">
        <v>5</v>
      </c>
    </row>
    <row r="4" spans="1:13" ht="12.2" customHeight="1">
      <c r="A4" s="331" t="s">
        <v>443</v>
      </c>
      <c r="B4" s="2" t="s">
        <v>49</v>
      </c>
      <c r="C4" s="67">
        <f>5-IF('Gestión estrategíca y empresari'!U4=TRUE,1,0)-IF('Gestión estrategíca y empresari'!V4=TRUE,1,0)
-IF('Gestión estrategíca y empresari'!U5=TRUE,1,0)-IF('Gestión estrategíca y empresari'!V5=TRUE,1,0)
-IF('Gestión estrategíca y empresari'!U6=TRUE,1,0)-IF('Gestión estrategíca y empresari'!V6=TRUE,1,0)
-IF('Gestión estrategíca y empresari'!U7=TRUE,1,0)-IF('Gestión estrategíca y empresari'!V7=TRUE,1,0)
-IF('Gestión estrategíca y empresari'!U8=TRUE,1,0)-IF('Gestión estrategíca y empresari'!V8=TRUE,1,0)</f>
        <v>5</v>
      </c>
      <c r="D4" s="67">
        <f>IF('Gestión estrategíca y empresari'!U4=TRUE,1,0)+IF('Gestión estrategíca y empresari'!U5=TRUE,1,0)+IF(AND('Gestión estrategíca y empresari'!U6=TRUE,'Gestión estrategíca y empresari'!U7=TRUE),1,0)+IF('Gestión estrategíca y empresari'!U8=TRUE,1,0)+1</f>
        <v>1</v>
      </c>
      <c r="E4" s="2" t="str">
        <f t="shared" ref="E4:E37" si="0">IF(D4=1,I$4,IF(D4=2,J$4,IF(D4=3,K$4,IF(D4=4,L$4,M$4))))</f>
        <v>Inicial</v>
      </c>
      <c r="F4" s="2" t="str">
        <f t="shared" ref="F4:F41" si="1">IF(OR(D4=0,D4=1),I$5,IF(D4=2,J$5,IF(D4=3,K$5,IF(D4=4,L$5,M$5))))</f>
        <v>Sin capacidades específicas</v>
      </c>
      <c r="H4" s="118" t="s">
        <v>441</v>
      </c>
      <c r="I4" s="115" t="s">
        <v>444</v>
      </c>
      <c r="J4" s="115" t="s">
        <v>445</v>
      </c>
      <c r="K4" s="115" t="s">
        <v>446</v>
      </c>
      <c r="L4" s="116" t="s">
        <v>447</v>
      </c>
      <c r="M4" s="117" t="s">
        <v>448</v>
      </c>
    </row>
    <row r="5" spans="1:13" ht="12.2" customHeight="1">
      <c r="A5" s="331"/>
      <c r="B5" s="2" t="s">
        <v>449</v>
      </c>
      <c r="C5" s="67">
        <f>4-IF('Gestión estrategíca y empresari'!U9=TRUE,1,0)-IF('Gestión estrategíca y empresari'!V9=TRUE,1,0)
-IF('Gestión estrategíca y empresari'!U10=TRUE,1,0)-IF('Gestión estrategíca y empresari'!V10=TRUE,1,0)
-IF('Gestión estrategíca y empresari'!U11=TRUE,1,0)-IF('Gestión estrategíca y empresari'!V11=TRUE,1,0)
-IF('Gestión estrategíca y empresari'!U12=TRUE,1,0)-IF('Gestión estrategíca y empresari'!V12=TRUE,1,0)</f>
        <v>4</v>
      </c>
      <c r="D5" s="67">
        <f>IF('Gestión estrategíca y empresari'!U9=TRUE,1,0)+IF('Gestión estrategíca y empresari'!U10=TRUE,1,0)+IF('Gestión estrategíca y empresari'!U11=TRUE,1,0)+IF('Gestión estrategíca y empresari'!U12=TRUE,1,0)+1</f>
        <v>1</v>
      </c>
      <c r="E5" s="2" t="str">
        <f t="shared" si="0"/>
        <v>Inicial</v>
      </c>
      <c r="F5" s="2" t="str">
        <f t="shared" si="1"/>
        <v>Sin capacidades específicas</v>
      </c>
      <c r="H5" s="114" t="s">
        <v>450</v>
      </c>
      <c r="I5" s="41" t="s">
        <v>451</v>
      </c>
      <c r="J5" s="41" t="s">
        <v>452</v>
      </c>
      <c r="K5" s="41" t="s">
        <v>453</v>
      </c>
      <c r="L5" s="41" t="s">
        <v>454</v>
      </c>
      <c r="M5" s="42" t="s">
        <v>455</v>
      </c>
    </row>
    <row r="6" spans="1:13" ht="12.2" customHeight="1">
      <c r="A6" s="2"/>
      <c r="B6" s="2" t="s">
        <v>456</v>
      </c>
      <c r="C6" s="67">
        <f>4-IF('Gestión estrategíca y empresari'!U13=TRUE,1,0)-IF('Gestión estrategíca y empresari'!V13=TRUE,1,0)
-IF('Gestión estrategíca y empresari'!U14=TRUE,1,0)-IF('Gestión estrategíca y empresari'!V14=TRUE,1,0)
-IF('Gestión estrategíca y empresari'!U15=TRUE,1,0)-IF('Gestión estrategíca y empresari'!V15=TRUE,1,0)
-IF('Gestión estrategíca y empresari'!U16=TRUE,1,0)-IF('Gestión estrategíca y empresari'!V16=TRUE,1,0)</f>
        <v>4</v>
      </c>
      <c r="D6" s="67">
        <f>IF('Gestión estrategíca y empresari'!U13=TRUE,1,0)+IF('Gestión estrategíca y empresari'!U14=TRUE,1,0)+IF('Gestión estrategíca y empresari'!U15=TRUE,1,0)+IF('Gestión estrategíca y empresari'!U16=TRUE,1,0)+1</f>
        <v>1</v>
      </c>
      <c r="E6" s="2" t="str">
        <f t="shared" si="0"/>
        <v>Inicial</v>
      </c>
      <c r="F6" s="2" t="str">
        <f t="shared" si="1"/>
        <v>Sin capacidades específicas</v>
      </c>
    </row>
    <row r="7" spans="1:13" ht="12.2" customHeight="1">
      <c r="A7" s="2"/>
      <c r="B7" s="2" t="s">
        <v>457</v>
      </c>
      <c r="C7" s="67">
        <f>4-IF('Gestión estrategíca y empresari'!U17=TRUE,1,0)-IF('Gestión estrategíca y empresari'!V17=TRUE,1,0)
-IF('Gestión estrategíca y empresari'!U18=TRUE,1,0)-IF('Gestión estrategíca y empresari'!V18=TRUE,1,0)
-IF('Gestión estrategíca y empresari'!U19=TRUE,1,0)-IF('Gestión estrategíca y empresari'!V19=TRUE,1,0)
-IF('Gestión estrategíca y empresari'!U20=TRUE,1,0)-IF('Gestión estrategíca y empresari'!V20=TRUE,1,0)</f>
        <v>4</v>
      </c>
      <c r="D7" s="67">
        <f>IF('Gestión estrategíca y empresari'!U17=TRUE,1,0)+IF('Gestión estrategíca y empresari'!U18=TRUE,1,0)+IF('Gestión estrategíca y empresari'!U19=TRUE,1,0)+IF('Gestión estrategíca y empresari'!U20=TRUE,1,0)+1</f>
        <v>1</v>
      </c>
      <c r="E7" s="2" t="str">
        <f t="shared" si="0"/>
        <v>Inicial</v>
      </c>
      <c r="F7" s="2" t="str">
        <f t="shared" si="1"/>
        <v>Sin capacidades específicas</v>
      </c>
    </row>
    <row r="8" spans="1:13" ht="12.2" customHeight="1">
      <c r="A8" s="2"/>
      <c r="B8" s="2" t="s">
        <v>74</v>
      </c>
      <c r="C8" s="67">
        <f>4-IF('Gestión estrategíca y empresari'!U21=TRUE,1,0)-IF('Gestión estrategíca y empresari'!V21=TRUE,1,0)
-IF('Gestión estrategíca y empresari'!U22=TRUE,1,0)-IF('Gestión estrategíca y empresari'!V22=TRUE,1,0)
-IF('Gestión estrategíca y empresari'!U23=TRUE,1,0)-IF('Gestión estrategíca y empresari'!V23=TRUE,1,0)
-IF('Gestión estrategíca y empresari'!U24=TRUE,1,0)-IF('Gestión estrategíca y empresari'!V24=TRUE,1,0)</f>
        <v>4</v>
      </c>
      <c r="D8" s="67">
        <f>IF('Gestión estrategíca y empresari'!U21=TRUE,1,0)+IF('Gestión estrategíca y empresari'!U22=TRUE,1,0)+IF('Gestión estrategíca y empresari'!U23=TRUE,1,0)+IF('Gestión estrategíca y empresari'!U24=TRUE,1,0)+1</f>
        <v>1</v>
      </c>
      <c r="E8" s="2" t="str">
        <f t="shared" si="0"/>
        <v>Inicial</v>
      </c>
      <c r="F8" s="2" t="str">
        <f t="shared" si="1"/>
        <v>Sin capacidades específicas</v>
      </c>
    </row>
    <row r="9" spans="1:13" ht="12.2" customHeight="1">
      <c r="A9" s="2"/>
      <c r="B9" s="2" t="s">
        <v>80</v>
      </c>
      <c r="C9" s="67">
        <f>4-IF('Gestión estrategíca y empresari'!U25=TRUE,1,0)-IF('Gestión estrategíca y empresari'!V25=TRUE,1,0)
-IF('Gestión estrategíca y empresari'!U26=TRUE,1,0)-IF('Gestión estrategíca y empresari'!V26=TRUE,1,0)
-IF('Gestión estrategíca y empresari'!U27=TRUE,1,0)-IF('Gestión estrategíca y empresari'!V27=TRUE,1,0)
-IF('Gestión estrategíca y empresari'!U28=TRUE,1,0)-IF('Gestión estrategíca y empresari'!V28=TRUE,1,0)</f>
        <v>4</v>
      </c>
      <c r="D9" s="67">
        <f>IF('Gestión estrategíca y empresari'!U25=TRUE,1,0)+IF('Gestión estrategíca y empresari'!U26=TRUE,1,0)+IF('Gestión estrategíca y empresari'!U27=TRUE,1,0)+IF('Gestión estrategíca y empresari'!U28=TRUE,1,0)+1</f>
        <v>1</v>
      </c>
      <c r="E9" s="2" t="str">
        <f t="shared" si="0"/>
        <v>Inicial</v>
      </c>
      <c r="F9" s="2" t="str">
        <f t="shared" si="1"/>
        <v>Sin capacidades específicas</v>
      </c>
    </row>
    <row r="10" spans="1:13" ht="12.2" customHeight="1">
      <c r="A10" s="135"/>
      <c r="B10" s="135" t="s">
        <v>458</v>
      </c>
      <c r="C10" s="136">
        <f>4-IF('Gestión estrategíca y empresari'!U32=TRUE,1,0)-IF('Gestión estrategíca y empresari'!V32=TRUE,1,0)
-IF('Gestión estrategíca y empresari'!U33=TRUE,1,0)-IF('Gestión estrategíca y empresari'!V33=TRUE,1,0)
-IF('Gestión estrategíca y empresari'!U34=TRUE,1,0)-IF('Gestión estrategíca y empresari'!V34=TRUE,1,0)
-IF('Gestión estrategíca y empresari'!U35=TRUE,1,0)-IF('Gestión estrategíca y empresari'!V35=TRUE,1,0)</f>
        <v>4</v>
      </c>
      <c r="D10" s="136">
        <f>IF('Gestión estrategíca y empresari'!U32=TRUE,1,0)+IF('Gestión estrategíca y empresari'!U33=TRUE,1,0)+IF('Gestión estrategíca y empresari'!U34=TRUE,1,0)+IF('Gestión estrategíca y empresari'!U35=TRUE,1,0)+1</f>
        <v>1</v>
      </c>
      <c r="E10" s="135" t="str">
        <f t="shared" si="0"/>
        <v>Inicial</v>
      </c>
      <c r="F10" s="135" t="str">
        <f t="shared" si="1"/>
        <v>Sin capacidades específicas</v>
      </c>
    </row>
    <row r="11" spans="1:13" ht="12.2" customHeight="1">
      <c r="A11" s="101" t="s">
        <v>93</v>
      </c>
      <c r="B11" s="102" t="s">
        <v>459</v>
      </c>
      <c r="C11" s="137">
        <f>5-IF('Gestión de Recursos'!U4=TRUE,1,0)-IF('Gestión de Recursos'!V4=TRUE,1,0)
-IF('Gestión de Recursos'!U5=TRUE,1,0)-IF('Gestión de Recursos'!V5=TRUE,1,0)
-IF('Gestión de Recursos'!U6=TRUE,1,0)-IF('Gestión de Recursos'!V6=TRUE,1,0)
-IF('Gestión de Recursos'!U7=TRUE,1,0)-IF('Gestión de Recursos'!V7=TRUE,1,0)
-IF('Gestión de Recursos'!U8=TRUE,1,0)-IF('Gestión de Recursos'!V8=TRUE,1,0)</f>
        <v>5</v>
      </c>
      <c r="D11" s="137">
        <f>IF('Gestión de Recursos'!U4=TRUE,1,0)+IF('Gestión de Recursos'!U5=TRUE,1,0)+IF('Gestión de Recursos'!U6=TRUE,1,0)+IF(AND('Gestión de Recursos'!U7=TRUE,'Gestión de Recursos'!U8=TRUE),1,0)+1</f>
        <v>1</v>
      </c>
      <c r="E11" s="102" t="str">
        <f t="shared" si="0"/>
        <v>Inicial</v>
      </c>
      <c r="F11" s="102" t="str">
        <f t="shared" si="1"/>
        <v>Sin capacidades específicas</v>
      </c>
    </row>
    <row r="12" spans="1:13" ht="12.2" customHeight="1">
      <c r="A12" s="101"/>
      <c r="B12" s="102" t="s">
        <v>460</v>
      </c>
      <c r="C12" s="103">
        <f>4-IF('Gestión de Recursos'!U9=TRUE,1,0)-IF('Gestión de Recursos'!V9=TRUE,1,0)
-IF('Gestión de Recursos'!U10=TRUE,1,0)-IF('Gestión de Recursos'!V10=TRUE,1,0)
-IF('Gestión de Recursos'!U11=TRUE,1,0)-IF('Gestión de Recursos'!V11=TRUE,1,0)
-IF('Gestión de Recursos'!U12=TRUE,1,0)-IF('Gestión de Recursos'!V12=TRUE,1,0)</f>
        <v>4</v>
      </c>
      <c r="D12" s="103">
        <f>IF('Gestión de Recursos'!U9=TRUE,1,0)+IF('Gestión de Recursos'!U10=TRUE,1,0)+IF('Gestión de Recursos'!U11=TRUE,1,0)+IF('Gestión de Recursos'!U12=TRUE,1,0)+1</f>
        <v>1</v>
      </c>
      <c r="E12" s="102" t="str">
        <f t="shared" si="0"/>
        <v>Inicial</v>
      </c>
      <c r="F12" s="102" t="str">
        <f t="shared" si="1"/>
        <v>Sin capacidades específicas</v>
      </c>
    </row>
    <row r="13" spans="1:13" ht="12.2" customHeight="1">
      <c r="A13" s="101"/>
      <c r="B13" s="102" t="s">
        <v>461</v>
      </c>
      <c r="C13" s="103">
        <f>4-IF('Gestión de Recursos'!U13=TRUE,1,0)-IF('Gestión de Recursos'!V13=TRUE,1,0)
-IF('Gestión de Recursos'!U14=TRUE,1,0)-IF('Gestión de Recursos'!V14=TRUE,1,0)
-IF('Gestión de Recursos'!U15=TRUE,1,0)-IF('Gestión de Recursos'!V15=TRUE,1,0)
-IF('Gestión de Recursos'!U16=TRUE,1,0)-IF('Gestión de Recursos'!V16=TRUE,1,0)</f>
        <v>4</v>
      </c>
      <c r="D13" s="103">
        <f>IF('Gestión de Recursos'!U13=TRUE,1,0)+IF('Gestión de Recursos'!U14=TRUE,1,0)+IF('Gestión de Recursos'!U15=TRUE,1,0)+IF('Gestión de Recursos'!U16=TRUE,1,0)+1</f>
        <v>1</v>
      </c>
      <c r="E13" s="102" t="str">
        <f t="shared" si="0"/>
        <v>Inicial</v>
      </c>
      <c r="F13" s="102" t="str">
        <f t="shared" si="1"/>
        <v>Sin capacidades específicas</v>
      </c>
    </row>
    <row r="14" spans="1:13" ht="12.2" customHeight="1">
      <c r="A14" s="132"/>
      <c r="B14" s="132" t="s">
        <v>462</v>
      </c>
      <c r="C14" s="133">
        <f>4-IF('Gestión de Recursos'!U17=TRUE,1,0)-IF('Gestión de Recursos'!V17=TRUE,1,0)
-IF('Gestión de Recursos'!U18=TRUE,1,0)-IF('Gestión de Recursos'!V18=TRUE,1,0)
-IF('Gestión de Recursos'!U19=TRUE,1,0)-IF('Gestión de Recursos'!V19=TRUE,1,0)
-IF('Gestión de Recursos'!U20=TRUE,1,0)-IF('Gestión de Recursos'!V20=TRUE,1,0)</f>
        <v>4</v>
      </c>
      <c r="D14" s="133">
        <f>IF('Gestión de Recursos'!U17=TRUE,1,0)+IF('Gestión de Recursos'!U18=TRUE,1,0)+IF('Gestión de Recursos'!U19=TRUE,1,0)+IF('Gestión de Recursos'!U20=TRUE,1,0)+1</f>
        <v>1</v>
      </c>
      <c r="E14" s="132" t="str">
        <f t="shared" si="0"/>
        <v>Inicial</v>
      </c>
      <c r="F14" s="132" t="str">
        <f t="shared" si="1"/>
        <v>Sin capacidades específicas</v>
      </c>
    </row>
    <row r="15" spans="1:13" ht="12.2" customHeight="1">
      <c r="A15" s="330" t="s">
        <v>463</v>
      </c>
      <c r="B15" s="71" t="s">
        <v>464</v>
      </c>
      <c r="C15" s="88">
        <f>4-IF('Producto y operaciones'!U4=TRUE,1,0)-IF('Producto y operaciones'!V4=TRUE,1,0)
-IF('Producto y operaciones'!U5=TRUE,1,0)-IF('Producto y operaciones'!V5=TRUE,1,0)
-IF('Producto y operaciones'!U6=TRUE,1,0)-IF('Producto y operaciones'!V6=TRUE,1,0)
-IF('Producto y operaciones'!U7=TRUE,1,0)-IF('Producto y operaciones'!V7=TRUE,1,0)</f>
        <v>4</v>
      </c>
      <c r="D15" s="67">
        <f>IF('Producto y operaciones'!U4=TRUE,1,0)+IF('Producto y operaciones'!U5=TRUE,1,0)+IF('Producto y operaciones'!U6=TRUE,1,0)+IF('Producto y operaciones'!U7=TRUE,1,0)+1</f>
        <v>1</v>
      </c>
      <c r="E15" s="71" t="str">
        <f t="shared" si="0"/>
        <v>Inicial</v>
      </c>
      <c r="F15" s="71" t="str">
        <f t="shared" si="1"/>
        <v>Sin capacidades específicas</v>
      </c>
    </row>
    <row r="16" spans="1:13" ht="12.2" customHeight="1">
      <c r="A16" s="330"/>
      <c r="B16" s="71" t="s">
        <v>465</v>
      </c>
      <c r="C16" s="88">
        <f>4-IF('Producto y operaciones'!U8=TRUE,1,0)-IF('Producto y operaciones'!V8=TRUE,1,0)
-IF('Producto y operaciones'!U9=TRUE,1,0)-IF('Producto y operaciones'!V9=TRUE,1,0)
-IF('Producto y operaciones'!U10=TRUE,1,0)-IF('Producto y operaciones'!V10=TRUE,1,0)
-IF('Producto y operaciones'!U11=TRUE,1,0)-IF('Producto y operaciones'!V11=TRUE,1,0)</f>
        <v>4</v>
      </c>
      <c r="D16" s="67">
        <f>IF('Producto y operaciones'!U8=TRUE,1,0)+IF('Producto y operaciones'!U9=TRUE,1,0)+IF('Producto y operaciones'!U10=TRUE,1,0)+IF('Producto y operaciones'!U11=TRUE,1,0)+1</f>
        <v>1</v>
      </c>
      <c r="E16" s="2" t="str">
        <f t="shared" si="0"/>
        <v>Inicial</v>
      </c>
      <c r="F16" s="2" t="str">
        <f t="shared" si="1"/>
        <v>Sin capacidades específicas</v>
      </c>
    </row>
    <row r="17" spans="1:6" ht="12.2" customHeight="1">
      <c r="B17" s="2" t="s">
        <v>466</v>
      </c>
      <c r="C17" s="88">
        <f>4-IF('Producto y operaciones'!U12=TRUE,1,0)-IF('Producto y operaciones'!V12=TRUE,1,0)
-IF('Producto y operaciones'!U13=TRUE,1,0)-IF('Producto y operaciones'!V13=TRUE,1,0)
-IF('Producto y operaciones'!U14=TRUE,1,0)-IF('Producto y operaciones'!V14=TRUE,1,0)
-IF('Producto y operaciones'!U15=TRUE,1,0)-IF('Producto y operaciones'!V15=TRUE,1,0)</f>
        <v>4</v>
      </c>
      <c r="D17" s="67">
        <f>IF('Producto y operaciones'!U12=TRUE,1,0)+IF('Producto y operaciones'!U13=TRUE,1,0)+IF('Producto y operaciones'!U14=TRUE,1,0)+IF('Producto y operaciones'!U15=TRUE,1,0)+1</f>
        <v>1</v>
      </c>
      <c r="E17" s="2" t="str">
        <f t="shared" si="0"/>
        <v>Inicial</v>
      </c>
      <c r="F17" s="2" t="str">
        <f t="shared" si="1"/>
        <v>Sin capacidades específicas</v>
      </c>
    </row>
    <row r="18" spans="1:6" ht="12.2" customHeight="1">
      <c r="B18" s="2" t="s">
        <v>467</v>
      </c>
      <c r="C18" s="88">
        <f>4-IF('Producto y operaciones'!U16=TRUE,1,0)-IF('Producto y operaciones'!V16=TRUE,1,0)
-IF('Producto y operaciones'!U17=TRUE,1,0)-IF('Producto y operaciones'!V17=TRUE,1,0)
-IF('Producto y operaciones'!U18=TRUE,1,0)-IF('Producto y operaciones'!V18=TRUE,1,0)
-IF('Producto y operaciones'!U19=TRUE,1,0)-IF('Producto y operaciones'!V19=TRUE,1,0)</f>
        <v>4</v>
      </c>
      <c r="D18" s="67">
        <f>IF('Producto y operaciones'!U16=TRUE,1,0)+IF('Producto y operaciones'!U17=TRUE,1,0)+IF('Producto y operaciones'!U18=TRUE,1,0)+IF('Producto y operaciones'!U19=TRUE,1,0)+1</f>
        <v>1</v>
      </c>
      <c r="E18" s="2" t="str">
        <f t="shared" si="0"/>
        <v>Inicial</v>
      </c>
      <c r="F18" s="2" t="str">
        <f t="shared" si="1"/>
        <v>Sin capacidades específicas</v>
      </c>
    </row>
    <row r="19" spans="1:6" ht="12.2" customHeight="1">
      <c r="B19" s="2" t="s">
        <v>468</v>
      </c>
      <c r="C19" s="88">
        <f>4-IF('Producto y operaciones'!U26=TRUE,1,0)-IF('Producto y operaciones'!V26=TRUE,1,0)
-IF('Producto y operaciones'!U27=TRUE,1,0)-IF('Producto y operaciones'!V27=TRUE,1,0)
-IF('Producto y operaciones'!U28=TRUE,1,0)-IF('Producto y operaciones'!V28=TRUE,1,0)
-IF('Producto y operaciones'!U29=TRUE,1,0)-IF('Producto y operaciones'!V29=TRUE,1,0)</f>
        <v>4</v>
      </c>
      <c r="D19" s="67">
        <f>IF('Producto y operaciones'!U26=TRUE,1,0)+IF('Producto y operaciones'!U27=TRUE,1,0)+IF('Producto y operaciones'!U28=TRUE,1,0)+IF('Producto y operaciones'!U29=TRUE,1,0)+1</f>
        <v>1</v>
      </c>
      <c r="E19" s="2" t="str">
        <f t="shared" si="0"/>
        <v>Inicial</v>
      </c>
      <c r="F19" s="2" t="str">
        <f t="shared" si="1"/>
        <v>Sin capacidades específicas</v>
      </c>
    </row>
    <row r="20" spans="1:6" ht="12.2" customHeight="1">
      <c r="B20" s="2" t="s">
        <v>469</v>
      </c>
      <c r="C20" s="88">
        <f>4-IF('Producto y operaciones'!U30=TRUE,1,0)-IF('Producto y operaciones'!V30=TRUE,1,0)
-IF('Producto y operaciones'!U31=TRUE,1,0)-IF('Producto y operaciones'!V31=TRUE,1,0)
-IF('Producto y operaciones'!U32=TRUE,1,0)-IF('Producto y operaciones'!V32=TRUE,1,0)
-IF('Producto y operaciones'!U33=TRUE,1,0)-IF('Producto y operaciones'!V33=TRUE,1,0)</f>
        <v>4</v>
      </c>
      <c r="D20" s="67">
        <f>IF('Producto y operaciones'!U30=TRUE,1,0)+IF('Producto y operaciones'!U31=TRUE,1,0)+IF('Producto y operaciones'!U32=TRUE,1,0)+IF('Producto y operaciones'!U33=TRUE,1,0)+1</f>
        <v>1</v>
      </c>
      <c r="E20" s="2" t="str">
        <f t="shared" si="0"/>
        <v>Inicial</v>
      </c>
      <c r="F20" s="2" t="str">
        <f t="shared" si="1"/>
        <v>Sin capacidades específicas</v>
      </c>
    </row>
    <row r="21" spans="1:6" ht="12.2" customHeight="1">
      <c r="A21" s="134"/>
      <c r="B21" s="135" t="s">
        <v>157</v>
      </c>
      <c r="C21" s="136">
        <f>4-IF('Producto y operaciones'!U34=TRUE,1,0)-IF('Producto y operaciones'!V34=TRUE,1,0)
-IF('Producto y operaciones'!U35=TRUE,1,0)-IF('Producto y operaciones'!V35=TRUE,1,0)
-IF('Producto y operaciones'!U36=TRUE,1,0)-IF('Producto y operaciones'!V36=TRUE,1,0)
-IF('Producto y operaciones'!U37=TRUE,1,0)-IF('Producto y operaciones'!V37=TRUE,1,0)</f>
        <v>4</v>
      </c>
      <c r="D21" s="136">
        <f>IF('Producto y operaciones'!U34=TRUE,1,0)+IF('Producto y operaciones'!U35=TRUE,1,0)+IF('Producto y operaciones'!U36=TRUE,1,0)+IF('Producto y operaciones'!U37=TRUE,1,0)+1</f>
        <v>1</v>
      </c>
      <c r="E21" s="135" t="str">
        <f t="shared" si="0"/>
        <v>Inicial</v>
      </c>
      <c r="F21" s="135" t="str">
        <f t="shared" si="1"/>
        <v>Sin capacidades específicas</v>
      </c>
    </row>
    <row r="22" spans="1:6" ht="12.2" customHeight="1">
      <c r="A22" s="333" t="s">
        <v>163</v>
      </c>
      <c r="B22" s="102" t="s">
        <v>470</v>
      </c>
      <c r="C22" s="103">
        <f>4-IF('Cadena de suministros'!U4=TRUE,1,0)-IF('Cadena de suministros'!V4=TRUE,1,0)
-IF('Cadena de suministros'!U5=TRUE,1,0)-IF('Cadena de suministros'!V5=TRUE,1,0)
-IF('Cadena de suministros'!U6=TRUE,1,0)-IF('Cadena de suministros'!V6=TRUE,1,0)
-IF('Cadena de suministros'!U7=TRUE,1,0)-IF('Cadena de suministros'!V7=TRUE,1,0)</f>
        <v>4</v>
      </c>
      <c r="D22" s="103">
        <f>IF('Cadena de suministros'!U4=TRUE,1,0)+IF('Cadena de suministros'!U5=TRUE,1,0)+IF('Cadena de suministros'!U6=TRUE,1,0)+IF('Cadena de suministros'!U7=TRUE,1,0)+1</f>
        <v>1</v>
      </c>
      <c r="E22" s="102" t="str">
        <f t="shared" si="0"/>
        <v>Inicial</v>
      </c>
      <c r="F22" s="102" t="str">
        <f t="shared" si="1"/>
        <v>Sin capacidades específicas</v>
      </c>
    </row>
    <row r="23" spans="1:6" ht="12.2" customHeight="1">
      <c r="A23" s="334"/>
      <c r="B23" s="102" t="s">
        <v>170</v>
      </c>
      <c r="C23" s="103">
        <f>4-IF('Cadena de suministros'!U8=TRUE,1,0)-IF('Cadena de suministros'!V8=TRUE,1,0)
-IF('Cadena de suministros'!U9=TRUE,1,0)-IF('Cadena de suministros'!V9=TRUE,1,0)
-IF('Cadena de suministros'!U10=TRUE,1,0)-IF('Cadena de suministros'!V10=TRUE,1,0)
-IF('Cadena de suministros'!U11=TRUE,1,0)-IF('Cadena de suministros'!V11=TRUE,1,0)</f>
        <v>4</v>
      </c>
      <c r="D23" s="103">
        <f>IF('Cadena de suministros'!U8=TRUE,1,0)+IF('Cadena de suministros'!U9=TRUE,1,0)+IF('Cadena de suministros'!U10=TRUE,1,0)+IF('Cadena de suministros'!U11=TRUE,1,0)+1</f>
        <v>1</v>
      </c>
      <c r="E23" s="102" t="str">
        <f t="shared" si="0"/>
        <v>Inicial</v>
      </c>
      <c r="F23" s="102" t="str">
        <f t="shared" si="1"/>
        <v>Sin capacidades específicas</v>
      </c>
    </row>
    <row r="24" spans="1:6" ht="12.2" customHeight="1">
      <c r="A24" s="101"/>
      <c r="B24" s="102" t="s">
        <v>471</v>
      </c>
      <c r="C24" s="103">
        <f>4-IF('Cadena de suministros'!U12=TRUE,1,0)-IF('Cadena de suministros'!V12=TRUE,1,0)
-IF('Cadena de suministros'!U13=TRUE,1,0)-IF('Cadena de suministros'!V13=TRUE,1,0)
-IF('Cadena de suministros'!U14=TRUE,1,0)-IF('Cadena de suministros'!V14=TRUE,1,0)
-IF('Cadena de suministros'!U15=TRUE,1,0)-IF('Cadena de suministros'!V15=TRUE,1,0)</f>
        <v>4</v>
      </c>
      <c r="D24" s="103">
        <f>IF('Cadena de suministros'!U12=TRUE,1,0)+IF('Cadena de suministros'!U13=TRUE,1,0)+IF('Cadena de suministros'!U14=TRUE,1,0)+IF('Cadena de suministros'!U15=TRUE,1,0)+1</f>
        <v>1</v>
      </c>
      <c r="E24" s="102" t="str">
        <f t="shared" si="0"/>
        <v>Inicial</v>
      </c>
      <c r="F24" s="102" t="str">
        <f t="shared" si="1"/>
        <v>Sin capacidades específicas</v>
      </c>
    </row>
    <row r="25" spans="1:6" ht="12.2" customHeight="1">
      <c r="A25" s="102"/>
      <c r="B25" s="102" t="s">
        <v>472</v>
      </c>
      <c r="C25" s="103">
        <f>4-IF('Cadena de suministros'!U16=TRUE,1,0)-IF('Cadena de suministros'!V16=TRUE,1,0)
-IF('Cadena de suministros'!U17=TRUE,1,0)-IF('Cadena de suministros'!V17=TRUE,1,0)
-IF('Cadena de suministros'!U18=TRUE,1,0)-IF('Cadena de suministros'!V18=TRUE,1,0)
-IF('Cadena de suministros'!U19=TRUE,1,0)-IF('Cadena de suministros'!V19=TRUE,1,0)</f>
        <v>4</v>
      </c>
      <c r="D25" s="103">
        <f>IF('Cadena de suministros'!U16=TRUE,1,0)+IF('Cadena de suministros'!U17=TRUE,1,0)+IF('Cadena de suministros'!U18=TRUE,1,0)+IF('Cadena de suministros'!U19=TRUE,1,0)+1</f>
        <v>1</v>
      </c>
      <c r="E25" s="102" t="str">
        <f t="shared" si="0"/>
        <v>Inicial</v>
      </c>
      <c r="F25" s="102" t="str">
        <f t="shared" si="1"/>
        <v>Sin capacidades específicas</v>
      </c>
    </row>
    <row r="26" spans="1:6" ht="12.2" customHeight="1">
      <c r="A26" s="102"/>
      <c r="B26" s="102" t="s">
        <v>473</v>
      </c>
      <c r="C26" s="103">
        <f>4-IF('Cadena de suministros'!U20=TRUE,1,0)-IF('Cadena de suministros'!V20=TRUE,1,0)
-IF('Cadena de suministros'!U21=TRUE,1,0)-IF('Cadena de suministros'!V21=TRUE,1,0)
-IF('Cadena de suministros'!U22=TRUE,1,0)-IF('Cadena de suministros'!V22=TRUE,1,0)
-IF('Cadena de suministros'!U23=TRUE,1,0)-IF('Cadena de suministros'!V23=TRUE,1,0)</f>
        <v>4</v>
      </c>
      <c r="D26" s="103">
        <f>IF('Cadena de suministros'!U20=TRUE,1,0)+IF('Cadena de suministros'!U21=TRUE,1,0)+IF('Cadena de suministros'!U22=TRUE,1,0)+IF('Cadena de suministros'!U23=TRUE,1,0)+1</f>
        <v>1</v>
      </c>
      <c r="E26" s="102" t="str">
        <f t="shared" si="0"/>
        <v>Inicial</v>
      </c>
      <c r="F26" s="102" t="str">
        <f t="shared" si="1"/>
        <v>Sin capacidades específicas</v>
      </c>
    </row>
    <row r="27" spans="1:6" ht="12.2" customHeight="1">
      <c r="A27" s="132"/>
      <c r="B27" s="132" t="s">
        <v>474</v>
      </c>
      <c r="C27" s="133">
        <f>4-IF('Cadena de suministros'!U24=TRUE,1,0)-IF('Cadena de suministros'!V24=TRUE,1,0)
-IF('Cadena de suministros'!U25=TRUE,1,0)-IF('Cadena de suministros'!V25=TRUE,1,0)
-IF('Cadena de suministros'!U26=TRUE,1,0)-IF('Cadena de suministros'!V26=TRUE,1,0)
-IF('Cadena de suministros'!U27=TRUE,1,0)-IF('Cadena de suministros'!V27=TRUE,1,0)</f>
        <v>4</v>
      </c>
      <c r="D27" s="133">
        <f>IF('Cadena de suministros'!U24=TRUE,1,0)+IF('Cadena de suministros'!U25=TRUE,1,0)+IF('Cadena de suministros'!U26=TRUE,1,0)+IF('Cadena de suministros'!U27=TRUE,1,0)+1</f>
        <v>1</v>
      </c>
      <c r="E27" s="132" t="str">
        <f t="shared" si="0"/>
        <v>Inicial</v>
      </c>
      <c r="F27" s="132" t="str">
        <f t="shared" si="1"/>
        <v>Sin capacidades específicas</v>
      </c>
    </row>
    <row r="28" spans="1:6" ht="12.2" customHeight="1">
      <c r="A28" s="336" t="s">
        <v>475</v>
      </c>
      <c r="B28" s="71" t="s">
        <v>201</v>
      </c>
      <c r="C28" s="67">
        <f>5-IF('Gestión de la información'!U5=TRUE,1,0)-IF('Gestión de la información'!V5=TRUE,1,0)
-IF('Gestión de la información'!U6=TRUE,1,0)-IF('Gestión de la información'!V6=TRUE,1,0)
-IF('Gestión de la información'!U7=TRUE,1,0)-IF('Gestión de la información'!V7=TRUE,1,0)
-IF('Gestión de la información'!U8=TRUE,1,0)-IF('Gestión de la información'!V8=TRUE,1,0)
-IF('Gestión de la información'!U10=TRUE,1,0)-IF('Gestión de la información'!V10=TRUE,1,0)
-IF('Gestión de la información'!U11=TRUE,1,0)-IF('Gestión de la información'!V11=TRUE,1,0)</f>
        <v>5</v>
      </c>
      <c r="D28" s="67">
        <f>IF('Gestión de la información'!U6=TRUE,IF('Gestión de la información'!U5=TRUE,2,3),1)
+IF(AND('Gestión de la información'!U5=FALSE,'Gestión de la información'!U6=TRUE,'Gestión de la información'!U7=TRUE),IF('Gestión de la información'!U8=TRUE,2,1),0)</f>
        <v>1</v>
      </c>
      <c r="E28" s="71" t="str">
        <f t="shared" si="0"/>
        <v>Inicial</v>
      </c>
      <c r="F28" s="71" t="str">
        <f t="shared" si="1"/>
        <v>Sin capacidades específicas</v>
      </c>
    </row>
    <row r="29" spans="1:6" ht="12.2" customHeight="1">
      <c r="A29" s="331"/>
      <c r="B29" s="71" t="s">
        <v>211</v>
      </c>
      <c r="C29" s="67">
        <f>5-IF('Gestión de la información'!U13=TRUE,1,0)-IF('Gestión de la información'!V13=TRUE,1,0)
-IF('Gestión de la información'!U14=TRUE,1,0)-IF('Gestión de la información'!V14=TRUE,1,0)
-IF('Gestión de la información'!U15=TRUE,1,0)-IF('Gestión de la información'!V15=TRUE,1,0)
-IF('Gestión de la información'!U16=TRUE,1,0)-IF('Gestión de la información'!V16=TRUE,1,0)
-IF('Gestión de la información'!U17=TRUE,1,0)-IF('Gestión de la información'!V17=TRUE,1,0)</f>
        <v>5</v>
      </c>
      <c r="D29" s="67">
        <f>IF('Gestión de la información'!U13=TRUE,2,1)+IF('Gestión de la información'!U14=TRUE,1,0)+IF('Gestión de la información'!U15=TRUE,1,0)+IF(AND('Gestión de la información'!U16=TRUE,'Gestión de la información'!U17=TRUE),1,0)</f>
        <v>1</v>
      </c>
      <c r="E29" s="2" t="str">
        <f t="shared" si="0"/>
        <v>Inicial</v>
      </c>
      <c r="F29" s="2" t="str">
        <f t="shared" si="1"/>
        <v>Sin capacidades específicas</v>
      </c>
    </row>
    <row r="30" spans="1:6" ht="12.2" customHeight="1">
      <c r="B30" s="2" t="s">
        <v>476</v>
      </c>
      <c r="C30" s="67">
        <f>5-IF('Gestión de la información'!U19=TRUE,1,0)-IF('Gestión de la información'!V19=TRUE,1,0)
-IF('Gestión de la información'!U20=TRUE,1,0)-IF('Gestión de la información'!V20=TRUE,1,0)
-IF('Gestión de la información'!U21=TRUE,1,0)-IF('Gestión de la información'!V21=TRUE,1,0)
-IF('Gestión de la información'!U22=TRUE,1,0)-IF('Gestión de la información'!V22=TRUE,1,0)
-IF('Gestión de la información'!U23=TRUE,1,0)-IF('Gestión de la información'!V23=TRUE,1,0)</f>
        <v>5</v>
      </c>
      <c r="D30" s="67">
        <f>IF('Gestión de la información'!U19=TRUE,2,1)
+IF(AND('Gestión de la información'!U20=TRUE,'Gestión de la información'!U21=TRUE),1,0)
+IF('Gestión de la información'!U22=TRUE,1,0)
+IF('Gestión de la información'!U23=TRUE,1,0)</f>
        <v>1</v>
      </c>
      <c r="E30" s="2" t="str">
        <f t="shared" si="0"/>
        <v>Inicial</v>
      </c>
      <c r="F30" s="2" t="str">
        <f t="shared" si="1"/>
        <v>Sin capacidades específicas</v>
      </c>
    </row>
    <row r="31" spans="1:6" ht="12.2" customHeight="1">
      <c r="B31" s="2" t="s">
        <v>477</v>
      </c>
      <c r="C31" s="67">
        <f>4-IF('Gestión de la información'!Z25=TRUE,1,0)-IF('Gestión de la información'!AA25=TRUE,1,0)
-IF('Gestión de la información'!Z26=TRUE,1,0)-IF('Gestión de la información'!AA26=TRUE,1,0)
-IF('Gestión de la información'!Z27=TRUE,1,0)-IF('Gestión de la información'!AA27=TRUE,1,0)
-IF('Gestión de la información'!Z28=TRUE,1,0)-IF('Gestión de la información'!AA28=TRUE,1,0)</f>
        <v>4</v>
      </c>
      <c r="D31" s="67">
        <f>IF('Gestión de la información'!Z25=TRUE,2,1)
+IF('Gestión de la información'!Z26=TRUE,1,0)+
IF('Gestión de la información'!Z27=TRUE,1,0)+
IF('Gestión de la información'!Z28=TRUE,1,0)</f>
        <v>1</v>
      </c>
      <c r="E31" s="2" t="str">
        <f t="shared" si="0"/>
        <v>Inicial</v>
      </c>
      <c r="F31" s="2" t="str">
        <f t="shared" si="1"/>
        <v>Sin capacidades específicas</v>
      </c>
    </row>
    <row r="32" spans="1:6" ht="12.2" customHeight="1">
      <c r="B32" s="2" t="s">
        <v>235</v>
      </c>
      <c r="C32" s="67">
        <f>5-IF('Gestión de la información'!U34=TRUE,1,0)-IF('Gestión de la información'!V34=TRUE,1,0)
-IF('Gestión de la información'!U35=TRUE,1,0)-IF('Gestión de la información'!V35=TRUE,1,0)
-IF('Gestión de la información'!U36=TRUE,1,0)-IF('Gestión de la información'!V36=TRUE,1,0)
-IF('Gestión de la información'!U37=TRUE,1,0)-IF('Gestión de la información'!V37=TRUE,1,0)
-IF('Gestión de la información'!U38=TRUE,1,0)-IF('Gestión de la información'!V38=TRUE,1,0)</f>
        <v>5</v>
      </c>
      <c r="D32" s="67">
        <f>IF('Gestión de la información'!U34=TRUE,2,1)
+IF(AND('Gestión de la información'!U35=TRUE,'Gestión de la información'!U36=TRUE),1,0)
+IF('Gestión de la información'!U37=TRUE,1,0)
+IF('Gestión de la información'!U38=TRUE,1,0)</f>
        <v>1</v>
      </c>
      <c r="E32" s="2" t="str">
        <f t="shared" si="0"/>
        <v>Inicial</v>
      </c>
      <c r="F32" s="2" t="str">
        <f t="shared" si="1"/>
        <v>Sin capacidades específicas</v>
      </c>
    </row>
    <row r="33" spans="1:6" ht="12.2" customHeight="1">
      <c r="B33" s="2" t="s">
        <v>478</v>
      </c>
      <c r="C33" s="67">
        <f>5-IF('Gestión de la información'!U40=TRUE,1,0)-IF('Gestión de la información'!V40=TRUE,1,0)
-IF('Gestión de la información'!U41=TRUE,1,0)-IF('Gestión de la información'!V41=TRUE,1,0)
-IF('Gestión de la información'!U42=TRUE,1,0)-IF('Gestión de la información'!V42=TRUE,1,0)
-IF('Gestión de la información'!U43=TRUE,1,0)-IF('Gestión de la información'!V43=TRUE,1,0)
-IF('Gestión de la información'!U44=TRUE,1,0)-IF('Gestión de la información'!V44=TRUE,1,0)</f>
        <v>5</v>
      </c>
      <c r="D33" s="67">
        <f>IF('Gestión de la información'!U40=TRUE,2,1)
+IF(AND('Gestión de la información'!U41=TRUE,'Gestión de la información'!U42=TRUE),1,0)
+IF('Gestión de la información'!U43=TRUE,1,0)
+IF('Gestión de la información'!U44=TRUE,1,0)</f>
        <v>1</v>
      </c>
      <c r="E33" s="2" t="str">
        <f t="shared" si="0"/>
        <v>Inicial</v>
      </c>
      <c r="F33" s="2" t="str">
        <f t="shared" si="1"/>
        <v>Sin capacidades específicas</v>
      </c>
    </row>
    <row r="34" spans="1:6" ht="12.2" customHeight="1">
      <c r="A34" s="134"/>
      <c r="B34" s="135" t="s">
        <v>479</v>
      </c>
      <c r="C34" s="136">
        <f>5-IF('Gestión de la información'!U46=TRUE,1,0)-IF('Gestión de la información'!V46=TRUE,1,0)
-IF('Gestión de la información'!U47=TRUE,1,0)-IF('Gestión de la información'!V47=TRUE,1,0)
-IF('Gestión de la información'!U48=TRUE,1,0)-IF('Gestión de la información'!V48=TRUE,1,0)
-IF('Gestión de la información'!U49=TRUE,1,0)-IF('Gestión de la información'!V49=TRUE,1,0)
-IF('Gestión de la información'!U50=TRUE,1,0)-IF('Gestión de la información'!V50=TRUE,1,0)</f>
        <v>5</v>
      </c>
      <c r="D34" s="136">
        <f>IF('Gestión de la información'!U46=TRUE,2,1)
+IF(AND('Gestión de la información'!U47=TRUE,'Gestión de la información'!U48=TRUE),1,0)
+IF('Gestión de la información'!U49=TRUE,1,0)
+IF('Gestión de la información'!U50=TRUE,1,0)</f>
        <v>1</v>
      </c>
      <c r="E34" s="135" t="str">
        <f t="shared" si="0"/>
        <v>Inicial</v>
      </c>
      <c r="F34" s="135" t="str">
        <f t="shared" si="1"/>
        <v>Sin capacidades específicas</v>
      </c>
    </row>
    <row r="35" spans="1:6" ht="12.2" customHeight="1">
      <c r="A35" s="101" t="s">
        <v>480</v>
      </c>
      <c r="B35" s="102" t="s">
        <v>258</v>
      </c>
      <c r="C35" s="103">
        <f>4-IF('Gestión de la calidad'!U5=TRUE,1,0)-IF('Gestión de la calidad'!V5=TRUE,1,0)
-IF('Gestión de la calidad'!U6=TRUE,1,0)-IF('Gestión de la calidad'!V6=TRUE,1,0)
-IF('Gestión de la calidad'!U7=TRUE,1,0)-IF('Gestión de la calidad'!V7=TRUE,1,0)
-IF('Gestión de la calidad'!U8=TRUE,1,0)-IF('Gestión de la calidad'!V8=TRUE,1,0)</f>
        <v>4</v>
      </c>
      <c r="D35" s="103">
        <f>IF('Gestión de la calidad'!U5=TRUE,1,0)+IF('Gestión de la calidad'!U6=TRUE,1,0)+IF('Gestión de la calidad'!U7=TRUE,1,0)+IF('Gestión de la calidad'!U8=TRUE,1,0)+1</f>
        <v>1</v>
      </c>
      <c r="E35" s="102" t="str">
        <f t="shared" si="0"/>
        <v>Inicial</v>
      </c>
      <c r="F35" s="102" t="str">
        <f t="shared" si="1"/>
        <v>Sin capacidades específicas</v>
      </c>
    </row>
    <row r="36" spans="1:6" ht="12.2" customHeight="1">
      <c r="A36" s="101"/>
      <c r="B36" s="102" t="s">
        <v>481</v>
      </c>
      <c r="C36" s="103">
        <f>4-IF('Gestión de la calidad'!U10=TRUE,1,0)-IF('Gestión de la calidad'!V10=TRUE,1,0)
-IF('Gestión de la calidad'!U11=TRUE,1,0)-IF('Gestión de la calidad'!V11=TRUE,1,0)
-IF('Gestión de la calidad'!U12=TRUE,1,0)-IF('Gestión de la calidad'!V12=TRUE,1,0)
-IF('Gestión de la calidad'!U13=TRUE,1,0)-IF('Gestión de la calidad'!V13=TRUE,1,0)</f>
        <v>4</v>
      </c>
      <c r="D36" s="103">
        <f>IF('Gestión de la calidad'!U10=TRUE,1,0)+IF('Gestión de la calidad'!U11=TRUE,1,0)+IF('Gestión de la calidad'!U12=TRUE,1,0)+IF('Gestión de la calidad'!U13=TRUE,1,0)+1</f>
        <v>1</v>
      </c>
      <c r="E36" s="102" t="str">
        <f t="shared" si="0"/>
        <v>Inicial</v>
      </c>
      <c r="F36" s="102" t="str">
        <f t="shared" si="1"/>
        <v>Sin capacidades específicas</v>
      </c>
    </row>
    <row r="37" spans="1:6" ht="12.2" customHeight="1">
      <c r="A37" s="101"/>
      <c r="B37" s="102" t="s">
        <v>482</v>
      </c>
      <c r="C37" s="103">
        <f>4-IF('Gestión de la calidad'!U7=TRUE,1,0)-IF('Gestión de la calidad'!V7=TRUE,1,0)
-IF('Gestión de la calidad'!U8=TRUE,1,0)-IF('Gestión de la calidad'!V8=TRUE,1,0)
-IF('Gestión de la calidad'!U9=TRUE,1,0)-IF('Gestión de la calidad'!V9=TRUE,1,0)
-IF('Gestión de la calidad'!U10=TRUE,1,0)-IF('Gestión de la calidad'!V10=TRUE,1,0)</f>
        <v>4</v>
      </c>
      <c r="D37" s="103">
        <f>IF('Gestión de la calidad'!U7=TRUE,1,0)+IF('Gestión de la calidad'!U8=TRUE,1,0)+IF('Gestión de la calidad'!U9=TRUE,1,0)+IF('Gestión de la calidad'!U10=TRUE,1,0)+1</f>
        <v>1</v>
      </c>
      <c r="E37" s="102" t="str">
        <f t="shared" si="0"/>
        <v>Inicial</v>
      </c>
      <c r="F37" s="102" t="str">
        <f t="shared" si="1"/>
        <v>Sin capacidades específicas</v>
      </c>
    </row>
    <row r="38" spans="1:6" ht="12.2" customHeight="1">
      <c r="A38" s="102"/>
      <c r="B38" s="102" t="s">
        <v>483</v>
      </c>
      <c r="C38" s="103">
        <f>1-IF('Gestión de la calidad'!U20=TRUE,1,0)
-IF('Gestión de la calidad'!U21=TRUE,1,0)
-IF('Gestión de la calidad'!U22=TRUE,1,0)
-IF('Gestión de la calidad'!U23=TRUE,1,0)
-IF('Gestión de la calidad'!U24=TRUE,1,0)</f>
        <v>1</v>
      </c>
      <c r="D38" s="103">
        <f>IF('Gestión de la calidad'!U20=TRUE,1,IF('Gestión de la calidad'!U21=TRUE,2,IF('Gestión de la calidad'!U22=TRUE,3,IF('Gestión de la calidad'!U23=TRUE,4,IF('Gestión de la calidad'!U24=TRUE,5,1)))))</f>
        <v>1</v>
      </c>
      <c r="E38" s="102" t="str">
        <f>IF(OR(D38=0,D38=1),I4,IF(D38=2,J4,IF(D38=3,K4,IF(D38=4,L4,M4))))</f>
        <v>Inicial</v>
      </c>
      <c r="F38" s="102" t="str">
        <f t="shared" si="1"/>
        <v>Sin capacidades específicas</v>
      </c>
    </row>
    <row r="39" spans="1:6" ht="12.2" customHeight="1">
      <c r="A39" s="102"/>
      <c r="B39" s="102" t="s">
        <v>484</v>
      </c>
      <c r="C39" s="103">
        <f>4-IF('Gestión de la calidad'!U9=TRUE,1,0)-IF('Gestión de la calidad'!V9=TRUE,1,0)
-IF('Gestión de la calidad'!U10=TRUE,1,0)-IF('Gestión de la calidad'!V10=TRUE,1,0)
-IF('Gestión de la calidad'!U11=TRUE,1,0)-IF('Gestión de la calidad'!V11=TRUE,1,0)
-IF('Gestión de la calidad'!U12=TRUE,1,0)-IF('Gestión de la calidad'!V12=TRUE,1,0)</f>
        <v>4</v>
      </c>
      <c r="D39" s="103">
        <f>IF('Gestión de la calidad'!U9=TRUE,1,0)+IF('Gestión de la calidad'!U10=TRUE,1,0)+IF('Gestión de la calidad'!U11=TRUE,1,0)+IF('Gestión de la calidad'!U12=TRUE,1,0)+1</f>
        <v>1</v>
      </c>
      <c r="E39" s="102" t="str">
        <f>IF(D39=1,I$4,IF(D39=2,J$4,IF(D39=3,K$4,IF(D39=4,L$4,M$4))))</f>
        <v>Inicial</v>
      </c>
      <c r="F39" s="102" t="str">
        <f t="shared" si="1"/>
        <v>Sin capacidades específicas</v>
      </c>
    </row>
    <row r="40" spans="1:6" ht="12.2" customHeight="1">
      <c r="A40" s="102"/>
      <c r="B40" s="102" t="s">
        <v>311</v>
      </c>
      <c r="C40" s="103">
        <f>4-IF('Gestión de la calidad'!U10=TRUE,1,0)-IF('Gestión de la calidad'!V10=TRUE,1,0)
-IF('Gestión de la calidad'!U11=TRUE,1,0)-IF('Gestión de la calidad'!V11=TRUE,1,0)
-IF('Gestión de la calidad'!U12=TRUE,1,0)-IF('Gestión de la calidad'!V12=TRUE,1,0)
-IF('Gestión de la calidad'!U13=TRUE,1,0)-IF('Gestión de la calidad'!V13=TRUE,1,0)</f>
        <v>4</v>
      </c>
      <c r="D40" s="103">
        <f>IF('Gestión de la calidad'!U10=TRUE,1,0)+IF('Gestión de la calidad'!U11=TRUE,1,0)+IF('Gestión de la calidad'!U12=TRUE,1,0)+IF('Gestión de la calidad'!U13=TRUE,1,0)+1</f>
        <v>1</v>
      </c>
      <c r="E40" s="102" t="str">
        <f>IF(D40=1,I$4,IF(D40=2,J$4,IF(D40=3,K$4,IF(D40=4,L$4,M$4))))</f>
        <v>Inicial</v>
      </c>
      <c r="F40" s="102" t="str">
        <f t="shared" si="1"/>
        <v>Sin capacidades específicas</v>
      </c>
    </row>
    <row r="41" spans="1:6" ht="12.2" customHeight="1">
      <c r="A41" s="132"/>
      <c r="B41" s="132" t="s">
        <v>485</v>
      </c>
      <c r="C41" s="133">
        <f>4-IF('Gestión de la calidad'!U11=TRUE,1,0)-IF('Gestión de la calidad'!V11=TRUE,1,0)
-IF('Gestión de la calidad'!U12=TRUE,1,0)-IF('Gestión de la calidad'!V12=TRUE,1,0)
-IF('Gestión de la calidad'!U13=TRUE,1,0)-IF('Gestión de la calidad'!V13=TRUE,1,0)
-IF('Gestión de la calidad'!U14=TRUE,1,0)-IF('Gestión de la calidad'!V14=TRUE,1,0)</f>
        <v>4</v>
      </c>
      <c r="D41" s="133">
        <f>IF('Gestión de la calidad'!U11=TRUE,1,0)+IF('Gestión de la calidad'!U12=TRUE,1,0)+IF('Gestión de la calidad'!U13=TRUE,1,0)+IF('Gestión de la calidad'!U14=TRUE,1,0)+1</f>
        <v>1</v>
      </c>
      <c r="E41" s="132" t="str">
        <f>IF(D41=1,I$4,IF(D41=2,J$4,IF(D41=3,K$4,IF(D41=4,L$4,M$4))))</f>
        <v>Inicial</v>
      </c>
      <c r="F41" s="132" t="str">
        <f t="shared" si="1"/>
        <v>Sin capacidades específicas</v>
      </c>
    </row>
    <row r="42" spans="1:6" ht="12.2" customHeight="1">
      <c r="A42" s="335" t="s">
        <v>486</v>
      </c>
      <c r="B42" s="2" t="s">
        <v>335</v>
      </c>
      <c r="C42" s="67">
        <f>4-IF('Flujos de material de proceso'!U5=TRUE,1,0)-IF('Flujos de material de proceso'!V5=TRUE,1,0)
-IF('Flujos de material de proceso'!U6=TRUE,1,0)-IF('Flujos de material de proceso'!V6=TRUE,1,0)
-IF('Flujos de material de proceso'!U7=TRUE,1,0)-IF('Flujos de material de proceso'!V7=TRUE,1,0)
-IF('Flujos de material de proceso'!U8=TRUE,1,0)-IF('Flujos de material de proceso'!V8=TRUE,1,0)</f>
        <v>4</v>
      </c>
      <c r="D42" s="67">
        <f>IF('Flujos de material de proceso'!U5=TRUE,2,1)
+IF('Flujos de material de proceso'!U6=TRUE,1,0)
+IF('Flujos de material de proceso'!U7=TRUE,1,0)
+IF('Flujos de material de proceso'!U8=TRUE,1,0)</f>
        <v>1</v>
      </c>
      <c r="E42" s="74" t="str">
        <f t="shared" ref="E42:E53" si="2">IF(D42=1,I$4,IF(D42=2,J$4,IF(D42=3,K$4,IF(D42=4,L$4,M$4))))</f>
        <v>Inicial</v>
      </c>
      <c r="F42" s="74" t="str">
        <f t="shared" ref="F42:F53" si="3">IF(OR(D42=0,D42=1),I$5,IF(D42=2,J$5,IF(D42=3,K$5,IF(D42=4,L$5,M$5))))</f>
        <v>Sin capacidades específicas</v>
      </c>
    </row>
    <row r="43" spans="1:6" ht="12.2" customHeight="1">
      <c r="A43" s="330"/>
      <c r="B43" s="2" t="s">
        <v>487</v>
      </c>
      <c r="C43" s="67">
        <f>4-IF('Flujos de material de proceso'!U10=TRUE,1,0)-IF('Flujos de material de proceso'!V10=TRUE,1,0)
-IF('Flujos de material de proceso'!U11=TRUE,1,0)-IF('Flujos de material de proceso'!V11=TRUE,1,0)
-IF('Flujos de material de proceso'!U12=TRUE,1,0)-IF('Flujos de material de proceso'!V12=TRUE,1,0)
-IF('Flujos de material de proceso'!U13=TRUE,1,0)-IF('Flujos de material de proceso'!V13=TRUE,1,0)</f>
        <v>4</v>
      </c>
      <c r="D43" s="67">
        <f>IF('Flujos de material de proceso'!U10=TRUE,2,1)
+IF('Flujos de material de proceso'!U11=TRUE,1,0)
+IF('Flujos de material de proceso'!U12=TRUE,1,0)
+IF('Flujos de material de proceso'!U13=TRUE,1,0)</f>
        <v>1</v>
      </c>
      <c r="E43" s="74" t="str">
        <f t="shared" si="2"/>
        <v>Inicial</v>
      </c>
      <c r="F43" s="2" t="str">
        <f t="shared" si="3"/>
        <v>Sin capacidades específicas</v>
      </c>
    </row>
    <row r="44" spans="1:6" ht="12.2" customHeight="1">
      <c r="B44" s="2" t="s">
        <v>488</v>
      </c>
      <c r="C44" s="67">
        <f>4-IF('Flujos de material de proceso'!U15=TRUE,1,0)-IF('Flujos de material de proceso'!V15=TRUE,1,0)
-IF('Flujos de material de proceso'!U16=TRUE,1,0)-IF('Flujos de material de proceso'!V16=TRUE,1,0)
-IF('Flujos de material de proceso'!U17=TRUE,1,0)-IF('Flujos de material de proceso'!V17=TRUE,1,0)
-IF('Flujos de material de proceso'!U18=TRUE,1,0)-IF('Flujos de material de proceso'!V18=TRUE,1,0)</f>
        <v>4</v>
      </c>
      <c r="D44" s="67">
        <f>IF('Flujos de material de proceso'!U15=TRUE,2,1)
+IF('Flujos de material de proceso'!U16=TRUE,1,0)
+IF('Flujos de material de proceso'!U17=TRUE,1,0)
+IF('Flujos de material de proceso'!U18=TRUE,1,0)</f>
        <v>1</v>
      </c>
      <c r="E44" s="74" t="str">
        <f t="shared" si="2"/>
        <v>Inicial</v>
      </c>
      <c r="F44" s="2" t="str">
        <f t="shared" si="3"/>
        <v>Sin capacidades específicas</v>
      </c>
    </row>
    <row r="45" spans="1:6" ht="12.2" customHeight="1">
      <c r="B45" s="2" t="s">
        <v>489</v>
      </c>
      <c r="C45" s="67">
        <f>4-IF('Flujos de material de proceso'!U20=TRUE,1,0)-IF('Flujos de material de proceso'!V20=TRUE,1,0)
-IF('Flujos de material de proceso'!U21=TRUE,1,0)-IF('Flujos de material de proceso'!V21=TRUE,1,0)
-IF('Flujos de material de proceso'!U22=TRUE,1,0)-IF('Flujos de material de proceso'!V22=TRUE,1,0)
-IF('Flujos de material de proceso'!U23=TRUE,1,0)-IF('Flujos de material de proceso'!V23=TRUE,1,0)</f>
        <v>4</v>
      </c>
      <c r="D45" s="67">
        <f>IF('Flujos de material de proceso'!U20=TRUE,2,1)
+IF('Flujos de material de proceso'!U21=TRUE,1,0)
+IF('Flujos de material de proceso'!U22=TRUE,1,0)
+IF('Flujos de material de proceso'!U23=TRUE,1,0)</f>
        <v>1</v>
      </c>
      <c r="E45" s="74" t="str">
        <f t="shared" si="2"/>
        <v>Inicial</v>
      </c>
      <c r="F45" s="2" t="str">
        <f t="shared" si="3"/>
        <v>Sin capacidades específicas</v>
      </c>
    </row>
    <row r="46" spans="1:6" ht="12.2" customHeight="1">
      <c r="A46" s="134"/>
      <c r="B46" s="135" t="s">
        <v>490</v>
      </c>
      <c r="C46" s="136">
        <f>4-IF('Flujos de material de proceso'!U25=TRUE,1,0)-IF('Flujos de material de proceso'!V25=TRUE,1,0)
-IF('Flujos de material de proceso'!U26=TRUE,1,0)-IF('Flujos de material de proceso'!V26=TRUE,1,0)
-IF('Flujos de material de proceso'!U27=TRUE,1,0)-IF('Flujos de material de proceso'!V27=TRUE,1,0)
-IF('Flujos de material de proceso'!U28=TRUE,1,0)-IF('Flujos de material de proceso'!V28=TRUE,1,0)</f>
        <v>4</v>
      </c>
      <c r="D46" s="136">
        <f>IF('Flujos de material de proceso'!U25=TRUE,2,1)
+IF('Flujos de material de proceso'!U26=TRUE,1,0)
+IF('Flujos de material de proceso'!U27=TRUE,1,0)
+IF('Flujos de material de proceso'!U28=TRUE,1,0)</f>
        <v>1</v>
      </c>
      <c r="E46" s="123" t="str">
        <f t="shared" si="2"/>
        <v>Inicial</v>
      </c>
      <c r="F46" s="135" t="str">
        <f t="shared" si="3"/>
        <v>Sin capacidades específicas</v>
      </c>
    </row>
    <row r="47" spans="1:6" ht="12.2" customHeight="1">
      <c r="A47" s="332" t="s">
        <v>491</v>
      </c>
      <c r="B47" s="102" t="s">
        <v>492</v>
      </c>
      <c r="C47" s="103">
        <f>4-IF('Madurez y saber hacer tecnologi'!U5=TRUE,1,0)-IF('Madurez y saber hacer tecnologi'!V5=TRUE,1,0)
-IF('Madurez y saber hacer tecnologi'!U6=TRUE,1,0)-IF('Madurez y saber hacer tecnologi'!V6=TRUE,1,0)
-IF('Madurez y saber hacer tecnologi'!U7=TRUE,1,0)-IF('Madurez y saber hacer tecnologi'!V7=TRUE,1,0)
-IF('Madurez y saber hacer tecnologi'!U8=TRUE,1,0)-IF('Madurez y saber hacer tecnologi'!V8=TRUE,1,0)</f>
        <v>4</v>
      </c>
      <c r="D47" s="103">
        <f>IF('Madurez y saber hacer tecnologi'!U5=TRUE,1,0)+IF('Madurez y saber hacer tecnologi'!U6=TRUE,1,0)+IF('Madurez y saber hacer tecnologi'!U7=TRUE,1,0)+IF('Madurez y saber hacer tecnologi'!U8=TRUE,1,0)+1</f>
        <v>1</v>
      </c>
      <c r="E47" s="102" t="str">
        <f t="shared" si="2"/>
        <v>Inicial</v>
      </c>
      <c r="F47" s="102" t="str">
        <f t="shared" si="3"/>
        <v>Sin capacidades específicas</v>
      </c>
    </row>
    <row r="48" spans="1:6" ht="12.2" customHeight="1">
      <c r="A48" s="332"/>
      <c r="B48" s="102" t="s">
        <v>493</v>
      </c>
      <c r="C48" s="103">
        <f>4-IF('Madurez y saber hacer tecnologi'!U10=TRUE,1,0)-IF('Madurez y saber hacer tecnologi'!V10=TRUE,1,0)
-IF('Madurez y saber hacer tecnologi'!U11=TRUE,1,0)-IF('Madurez y saber hacer tecnologi'!V11=TRUE,1,0)
-IF('Madurez y saber hacer tecnologi'!U12=TRUE,1,0)-IF('Madurez y saber hacer tecnologi'!V12=TRUE,1,0)
-IF('Madurez y saber hacer tecnologi'!U13=TRUE,1,0)-IF('Madurez y saber hacer tecnologi'!V13=TRUE,1,0)</f>
        <v>4</v>
      </c>
      <c r="D48" s="103">
        <f>IF('Madurez y saber hacer tecnologi'!U10=TRUE,1,0)+IF('Madurez y saber hacer tecnologi'!U11=TRUE,1,0)+IF('Madurez y saber hacer tecnologi'!U12=TRUE,1,0)+IF('Madurez y saber hacer tecnologi'!U13=TRUE,1,0)+1</f>
        <v>1</v>
      </c>
      <c r="E48" s="102" t="str">
        <f t="shared" si="2"/>
        <v>Inicial</v>
      </c>
      <c r="F48" s="102" t="str">
        <f t="shared" si="3"/>
        <v>Sin capacidades específicas</v>
      </c>
    </row>
    <row r="49" spans="1:6" ht="12.2" customHeight="1">
      <c r="A49" s="101"/>
      <c r="B49" s="102" t="s">
        <v>494</v>
      </c>
      <c r="C49" s="103">
        <f>4-IF('Madurez y saber hacer tecnologi'!U15=TRUE,1,0)-IF('Madurez y saber hacer tecnologi'!V15=TRUE,1,0)
-IF('Madurez y saber hacer tecnologi'!U16=TRUE,1,0)-IF('Madurez y saber hacer tecnologi'!V16=TRUE,1,0)
-IF('Madurez y saber hacer tecnologi'!U17=TRUE,1,0)-IF('Madurez y saber hacer tecnologi'!V17=TRUE,1,0)
-IF('Madurez y saber hacer tecnologi'!U18=TRUE,1,0)-IF('Madurez y saber hacer tecnologi'!V18=TRUE,1,0)</f>
        <v>4</v>
      </c>
      <c r="D49" s="103">
        <f>IF('Madurez y saber hacer tecnologi'!U15=TRUE,1,0)+IF('Madurez y saber hacer tecnologi'!U16=TRUE,1,0)+IF('Madurez y saber hacer tecnologi'!U17=TRUE,1,0)+IF('Madurez y saber hacer tecnologi'!U18=TRUE,1,0)+1</f>
        <v>1</v>
      </c>
      <c r="E49" s="102" t="str">
        <f t="shared" si="2"/>
        <v>Inicial</v>
      </c>
      <c r="F49" s="102" t="str">
        <f t="shared" si="3"/>
        <v>Sin capacidades específicas</v>
      </c>
    </row>
    <row r="50" spans="1:6" ht="12.2" customHeight="1">
      <c r="A50" s="102"/>
      <c r="B50" s="102" t="s">
        <v>495</v>
      </c>
      <c r="C50" s="103">
        <f>4-IF('Madurez y saber hacer tecnologi'!U20=TRUE,1,0)-IF('Madurez y saber hacer tecnologi'!V20=TRUE,1,0)
-IF('Madurez y saber hacer tecnologi'!U21=TRUE,1,0)-IF('Madurez y saber hacer tecnologi'!V21=TRUE,1,0)
-IF('Madurez y saber hacer tecnologi'!U22=TRUE,1,0)-IF('Madurez y saber hacer tecnologi'!V22=TRUE,1,0)
-IF('Madurez y saber hacer tecnologi'!U23=TRUE,1,0)-IF('Madurez y saber hacer tecnologi'!V23=TRUE,1,0)</f>
        <v>4</v>
      </c>
      <c r="D50" s="103">
        <f>IF('Madurez y saber hacer tecnologi'!U20=TRUE,1,0)+IF('Madurez y saber hacer tecnologi'!U21=TRUE,1,0)+IF('Madurez y saber hacer tecnologi'!U22=TRUE,1,0)+IF('Madurez y saber hacer tecnologi'!U23=TRUE,1,0)+1</f>
        <v>1</v>
      </c>
      <c r="E50" s="102" t="str">
        <f t="shared" si="2"/>
        <v>Inicial</v>
      </c>
      <c r="F50" s="102" t="str">
        <f t="shared" si="3"/>
        <v>Sin capacidades específicas</v>
      </c>
    </row>
    <row r="51" spans="1:6" ht="12.2" customHeight="1">
      <c r="A51" s="102"/>
      <c r="B51" s="102" t="s">
        <v>496</v>
      </c>
      <c r="C51" s="103">
        <f>4-IF('Madurez y saber hacer tecnologi'!U25=TRUE,1,0)-IF('Madurez y saber hacer tecnologi'!V25=TRUE,1,0)
-IF('Madurez y saber hacer tecnologi'!U26=TRUE,1,0)-IF('Madurez y saber hacer tecnologi'!V26=TRUE,1,0)
-IF('Madurez y saber hacer tecnologi'!U27=TRUE,1,0)-IF('Madurez y saber hacer tecnologi'!V27=TRUE,1,0)
-IF('Madurez y saber hacer tecnologi'!U28=TRUE,1,0)-IF('Madurez y saber hacer tecnologi'!V28=TRUE,1,0)</f>
        <v>4</v>
      </c>
      <c r="D51" s="103">
        <f>IF('Madurez y saber hacer tecnologi'!U25=TRUE,1,0)+IF('Madurez y saber hacer tecnologi'!U26=TRUE,1,0)+IF('Madurez y saber hacer tecnologi'!U27=TRUE,1,0)+IF('Madurez y saber hacer tecnologi'!U28=TRUE,1,0)+1</f>
        <v>1</v>
      </c>
      <c r="E51" s="102" t="str">
        <f t="shared" si="2"/>
        <v>Inicial</v>
      </c>
      <c r="F51" s="102" t="str">
        <f t="shared" si="3"/>
        <v>Sin capacidades específicas</v>
      </c>
    </row>
    <row r="52" spans="1:6" ht="12.2" customHeight="1">
      <c r="A52" s="102"/>
      <c r="B52" s="102" t="s">
        <v>497</v>
      </c>
      <c r="C52" s="103">
        <f>4-IF('Madurez y saber hacer tecnologi'!U30=TRUE,1,0)-IF('Madurez y saber hacer tecnologi'!V30=TRUE,1,0)
-IF('Madurez y saber hacer tecnologi'!U31=TRUE,1,0)-IF('Madurez y saber hacer tecnologi'!V31=TRUE,1,0)
-IF('Madurez y saber hacer tecnologi'!U32=TRUE,1,0)-IF('Madurez y saber hacer tecnologi'!V32=TRUE,1,0)
-IF('Madurez y saber hacer tecnologi'!U33=TRUE,1,0)-IF('Madurez y saber hacer tecnologi'!V33=TRUE,1,0)</f>
        <v>4</v>
      </c>
      <c r="D52" s="103">
        <f>IF('Madurez y saber hacer tecnologi'!U30=TRUE,1,0)+IF('Madurez y saber hacer tecnologi'!U31=TRUE,1,0)+IF('Madurez y saber hacer tecnologi'!U32=TRUE,1,0)+IF('Madurez y saber hacer tecnologi'!U33=TRUE,1,0)+1</f>
        <v>1</v>
      </c>
      <c r="E52" s="102" t="str">
        <f t="shared" si="2"/>
        <v>Inicial</v>
      </c>
      <c r="F52" s="102" t="str">
        <f t="shared" si="3"/>
        <v>Sin capacidades específicas</v>
      </c>
    </row>
    <row r="53" spans="1:6" ht="12.2" customHeight="1">
      <c r="A53" s="132"/>
      <c r="B53" s="132" t="s">
        <v>498</v>
      </c>
      <c r="C53" s="133">
        <f>4-IF('Madurez y saber hacer tecnologi'!U35=TRUE,1,0)-IF('Madurez y saber hacer tecnologi'!V35=TRUE,1,0)
-IF('Madurez y saber hacer tecnologi'!U36=TRUE,1,0)-IF('Madurez y saber hacer tecnologi'!V36=TRUE,1,0)
-IF('Madurez y saber hacer tecnologi'!U37=TRUE,1,0)-IF('Madurez y saber hacer tecnologi'!V37=TRUE,1,0)
-IF('Madurez y saber hacer tecnologi'!U38=TRUE,1,0)-IF('Madurez y saber hacer tecnologi'!V38=TRUE,1,0)</f>
        <v>4</v>
      </c>
      <c r="D53" s="133">
        <f>IF('Madurez y saber hacer tecnologi'!U35=TRUE,1,0)+IF('Madurez y saber hacer tecnologi'!U36=TRUE,1,0)+IF('Madurez y saber hacer tecnologi'!U37=TRUE,1,0)+IF('Madurez y saber hacer tecnologi'!U38=TRUE,1,0)+1</f>
        <v>1</v>
      </c>
      <c r="E53" s="132" t="str">
        <f t="shared" si="2"/>
        <v>Inicial</v>
      </c>
      <c r="F53" s="132" t="str">
        <f t="shared" si="3"/>
        <v>Sin capacidades específicas</v>
      </c>
    </row>
    <row r="54" spans="1:6">
      <c r="C54" s="67"/>
      <c r="D54" s="67"/>
      <c r="E54" s="74"/>
      <c r="F54" s="74"/>
    </row>
    <row r="55" spans="1:6" ht="312" customHeight="1">
      <c r="C55" s="67"/>
      <c r="D55" s="67"/>
      <c r="E55" s="74"/>
      <c r="F55" s="74"/>
    </row>
    <row r="57" spans="1:6" ht="11.85" customHeight="1"/>
    <row r="61" spans="1:6" ht="25.15" customHeight="1"/>
    <row r="62" spans="1:6" ht="25.15" customHeight="1"/>
    <row r="63" spans="1:6" ht="25.15" customHeight="1"/>
    <row r="64" spans="1:6" ht="25.15" customHeight="1"/>
    <row r="65" ht="25.15" customHeight="1"/>
    <row r="66" ht="25.15" customHeight="1"/>
    <row r="67" ht="25.15" customHeight="1"/>
    <row r="68" ht="25.15" customHeight="1"/>
  </sheetData>
  <mergeCells count="6">
    <mergeCell ref="A15:A16"/>
    <mergeCell ref="A4:A5"/>
    <mergeCell ref="A47:A48"/>
    <mergeCell ref="A22:A23"/>
    <mergeCell ref="A42:A43"/>
    <mergeCell ref="A28:A29"/>
  </mergeCells>
  <pageMargins left="0.23622047244094491" right="0.23622047244094491" top="0.39370078740157483" bottom="0.39370078740157483"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2">
    <tabColor theme="5"/>
  </sheetPr>
  <dimension ref="A1:J17"/>
  <sheetViews>
    <sheetView showGridLines="0" view="pageLayout" zoomScale="85" zoomScaleNormal="100" zoomScalePageLayoutView="85" workbookViewId="0">
      <selection activeCell="C24" sqref="C24"/>
    </sheetView>
  </sheetViews>
  <sheetFormatPr defaultColWidth="11.42578125" defaultRowHeight="15"/>
  <cols>
    <col min="1" max="1" width="38.7109375" customWidth="1"/>
    <col min="2" max="3" width="12.42578125" style="89" customWidth="1"/>
    <col min="4" max="4" width="3.28515625" customWidth="1"/>
    <col min="5" max="6" width="14.42578125" customWidth="1"/>
    <col min="10" max="10" width="17" bestFit="1" customWidth="1"/>
  </cols>
  <sheetData>
    <row r="1" spans="1:10" ht="18.75">
      <c r="A1" s="104" t="s">
        <v>499</v>
      </c>
      <c r="B1" s="105"/>
      <c r="C1" s="105"/>
      <c r="D1" s="106"/>
      <c r="E1" s="107"/>
      <c r="F1" s="107"/>
    </row>
    <row r="2" spans="1:10">
      <c r="A2" s="108"/>
      <c r="B2" s="109"/>
      <c r="C2" s="109"/>
      <c r="D2" s="103"/>
      <c r="E2" s="110"/>
      <c r="F2" s="110"/>
    </row>
    <row r="3" spans="1:10">
      <c r="A3" s="108"/>
      <c r="B3" s="109"/>
      <c r="C3" s="109"/>
      <c r="D3" s="108"/>
      <c r="E3" s="108"/>
      <c r="F3" s="108"/>
      <c r="J3" s="75"/>
    </row>
    <row r="4" spans="1:10">
      <c r="A4" s="30" t="s">
        <v>438</v>
      </c>
      <c r="B4" s="337" t="s">
        <v>500</v>
      </c>
      <c r="C4" s="337" t="s">
        <v>501</v>
      </c>
      <c r="D4" s="58"/>
      <c r="E4" s="256" t="s">
        <v>502</v>
      </c>
      <c r="F4" s="256"/>
      <c r="J4" s="75"/>
    </row>
    <row r="5" spans="1:10">
      <c r="A5" s="87"/>
      <c r="B5" s="337"/>
      <c r="C5" s="337"/>
      <c r="D5" s="31"/>
      <c r="E5" s="31" t="s">
        <v>503</v>
      </c>
      <c r="F5" s="31" t="s">
        <v>504</v>
      </c>
      <c r="J5" s="75"/>
    </row>
    <row r="6" spans="1:10">
      <c r="A6" s="120" t="s">
        <v>443</v>
      </c>
      <c r="B6" s="121">
        <v>0.1</v>
      </c>
      <c r="C6" s="122">
        <f>SUM(Evaluación!D4:D10)/COUNT(Evaluación!D4:D10)</f>
        <v>1</v>
      </c>
      <c r="D6" s="123"/>
      <c r="E6" s="123"/>
      <c r="F6" s="123"/>
      <c r="J6" s="75"/>
    </row>
    <row r="7" spans="1:10">
      <c r="A7" s="124" t="s">
        <v>93</v>
      </c>
      <c r="B7" s="125">
        <v>0.2</v>
      </c>
      <c r="C7" s="126">
        <f>SUM(Evaluación!D11:D14)/COUNT(Evaluación!D11:D14)</f>
        <v>1</v>
      </c>
      <c r="D7" s="124"/>
      <c r="E7" s="124"/>
      <c r="F7" s="124"/>
      <c r="J7" s="75"/>
    </row>
    <row r="8" spans="1:10">
      <c r="A8" s="127" t="s">
        <v>463</v>
      </c>
      <c r="B8" s="128">
        <v>0.3</v>
      </c>
      <c r="C8" s="129">
        <f>SUM(Evaluación!D15:D21)/COUNT(Evaluación!D15:D21)</f>
        <v>1</v>
      </c>
      <c r="D8" s="127"/>
      <c r="E8" s="127"/>
      <c r="F8" s="127"/>
      <c r="J8" s="75"/>
    </row>
    <row r="9" spans="1:10">
      <c r="A9" s="124" t="s">
        <v>163</v>
      </c>
      <c r="B9" s="125">
        <v>0.1</v>
      </c>
      <c r="C9" s="126">
        <f>SUM(Evaluación!D22:D27)/COUNT(Evaluación!D22:D27)</f>
        <v>1</v>
      </c>
      <c r="D9" s="124"/>
      <c r="E9" s="124"/>
      <c r="F9" s="124"/>
      <c r="J9" s="75"/>
    </row>
    <row r="10" spans="1:10">
      <c r="A10" s="127" t="s">
        <v>475</v>
      </c>
      <c r="B10" s="128">
        <v>0.05</v>
      </c>
      <c r="C10" s="129">
        <f>SUM(Evaluación!D28:D34)/COUNT(Evaluación!D28:D34)</f>
        <v>1</v>
      </c>
      <c r="D10" s="127"/>
      <c r="E10" s="127"/>
      <c r="F10" s="127"/>
      <c r="J10" s="75"/>
    </row>
    <row r="11" spans="1:10">
      <c r="A11" s="124" t="s">
        <v>480</v>
      </c>
      <c r="B11" s="125">
        <v>0.05</v>
      </c>
      <c r="C11" s="126">
        <f>SUM(Evaluación!D35:D41)/COUNT(Evaluación!D35:D41)</f>
        <v>1</v>
      </c>
      <c r="D11" s="124"/>
      <c r="E11" s="124"/>
      <c r="F11" s="124"/>
      <c r="J11" s="75"/>
    </row>
    <row r="12" spans="1:10">
      <c r="A12" s="127" t="s">
        <v>486</v>
      </c>
      <c r="B12" s="128">
        <v>0.1</v>
      </c>
      <c r="C12" s="129">
        <f>SUM(Evaluación!D42:D46)/COUNT(Evaluación!D42:D46)</f>
        <v>1</v>
      </c>
      <c r="D12" s="127"/>
      <c r="E12" s="127"/>
      <c r="F12" s="127"/>
    </row>
    <row r="13" spans="1:10" ht="24">
      <c r="A13" s="124" t="s">
        <v>491</v>
      </c>
      <c r="B13" s="125">
        <v>0.1</v>
      </c>
      <c r="C13" s="126">
        <f>SUM(Evaluación!D47:D53)/COUNT(Evaluación!D47:D53)</f>
        <v>1</v>
      </c>
      <c r="D13" s="124"/>
      <c r="E13" s="124"/>
      <c r="F13" s="124"/>
    </row>
    <row r="14" spans="1:10">
      <c r="A14" s="127"/>
      <c r="B14" s="128">
        <f>SUM(B6:B13)</f>
        <v>1.0000000000000002</v>
      </c>
      <c r="C14" s="129"/>
      <c r="D14" s="127"/>
      <c r="E14" s="127"/>
      <c r="F14" s="127"/>
    </row>
    <row r="15" spans="1:10">
      <c r="A15" s="130" t="s">
        <v>505</v>
      </c>
      <c r="B15" s="125"/>
      <c r="C15" s="126"/>
      <c r="D15" s="124"/>
      <c r="E15" s="131">
        <f>SUM(C6:C13)/COUNT(C6:C13)</f>
        <v>1</v>
      </c>
      <c r="F15" s="131">
        <f>B6*C6+B7*C7+B8*C8+B9*C9+B10*C10+B11*C11+B12*C12+B13*C13</f>
        <v>1.0000000000000002</v>
      </c>
    </row>
    <row r="16" spans="1:10">
      <c r="A16" s="127"/>
      <c r="B16" s="128"/>
      <c r="C16" s="129"/>
      <c r="D16" s="127"/>
      <c r="E16" s="127"/>
      <c r="F16" s="127"/>
    </row>
    <row r="17" spans="1:6">
      <c r="A17" s="124"/>
      <c r="B17" s="125"/>
      <c r="C17" s="126"/>
      <c r="D17" s="124"/>
      <c r="E17" s="124"/>
      <c r="F17" s="124"/>
    </row>
  </sheetData>
  <mergeCells count="3">
    <mergeCell ref="C4:C5"/>
    <mergeCell ref="E4:F4"/>
    <mergeCell ref="B4:B5"/>
  </mergeCells>
  <pageMargins left="0.7" right="0.7" top="0.78740157499999996" bottom="0.78740157499999996"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76BA4-5A36-40E6-A757-67CD3885E924}">
  <sheetPr>
    <tabColor theme="8" tint="-0.249977111117893"/>
  </sheetPr>
  <dimension ref="A1:J65"/>
  <sheetViews>
    <sheetView zoomScaleNormal="100" workbookViewId="0">
      <selection activeCell="D45" sqref="D45:D51"/>
    </sheetView>
  </sheetViews>
  <sheetFormatPr defaultColWidth="11.42578125" defaultRowHeight="15"/>
  <cols>
    <col min="1" max="1" width="24.7109375" customWidth="1"/>
    <col min="3" max="3" width="32.140625" customWidth="1"/>
  </cols>
  <sheetData>
    <row r="1" spans="1:10">
      <c r="A1" s="161" t="s">
        <v>506</v>
      </c>
      <c r="B1" s="173">
        <f>'Datos básicos y umbral'!C3</f>
        <v>0</v>
      </c>
      <c r="C1" s="161" t="s">
        <v>507</v>
      </c>
      <c r="D1" s="173">
        <f>'Datos básicos y umbral'!C3</f>
        <v>0</v>
      </c>
      <c r="E1" s="180"/>
      <c r="F1" s="176"/>
      <c r="G1" s="176"/>
      <c r="H1" s="175"/>
      <c r="I1" s="177"/>
      <c r="J1" s="175"/>
    </row>
    <row r="2" spans="1:10" ht="24">
      <c r="A2" s="350" t="s">
        <v>443</v>
      </c>
      <c r="B2" s="339">
        <f>AVERAGE(D2:D8)</f>
        <v>1</v>
      </c>
      <c r="C2" s="164" t="s">
        <v>49</v>
      </c>
      <c r="D2" s="171">
        <f>Evaluación!D4</f>
        <v>1</v>
      </c>
      <c r="E2" s="187"/>
      <c r="F2" s="181"/>
      <c r="G2" s="181"/>
      <c r="H2" s="67"/>
      <c r="I2" s="182"/>
      <c r="J2" s="67"/>
    </row>
    <row r="3" spans="1:10">
      <c r="A3" s="350"/>
      <c r="B3" s="339"/>
      <c r="C3" s="164" t="s">
        <v>449</v>
      </c>
      <c r="D3" s="171">
        <f>Evaluación!D5</f>
        <v>1</v>
      </c>
      <c r="E3" s="187"/>
      <c r="F3" s="181"/>
      <c r="G3" s="181"/>
      <c r="H3" s="67"/>
      <c r="I3" s="182"/>
      <c r="J3" s="67"/>
    </row>
    <row r="4" spans="1:10">
      <c r="A4" s="350"/>
      <c r="B4" s="339"/>
      <c r="C4" s="163" t="s">
        <v>456</v>
      </c>
      <c r="D4" s="171">
        <f>Evaluación!D6</f>
        <v>1</v>
      </c>
      <c r="E4" s="187"/>
      <c r="F4" s="181"/>
      <c r="G4" s="181"/>
      <c r="H4" s="67"/>
      <c r="I4" s="182"/>
      <c r="J4" s="67"/>
    </row>
    <row r="5" spans="1:10">
      <c r="A5" s="350"/>
      <c r="B5" s="339"/>
      <c r="C5" s="163" t="s">
        <v>68</v>
      </c>
      <c r="D5" s="171">
        <f>Evaluación!D7</f>
        <v>1</v>
      </c>
      <c r="E5" s="187"/>
      <c r="F5" s="181"/>
      <c r="G5" s="181"/>
      <c r="H5" s="67"/>
      <c r="I5" s="182"/>
      <c r="J5" s="67"/>
    </row>
    <row r="6" spans="1:10">
      <c r="A6" s="350"/>
      <c r="B6" s="339"/>
      <c r="C6" s="163" t="s">
        <v>74</v>
      </c>
      <c r="D6" s="171">
        <f>Evaluación!D8</f>
        <v>1</v>
      </c>
      <c r="E6" s="187"/>
      <c r="F6" s="181"/>
      <c r="G6" s="181"/>
      <c r="H6" s="67"/>
      <c r="I6" s="182"/>
      <c r="J6" s="67"/>
    </row>
    <row r="7" spans="1:10">
      <c r="A7" s="350"/>
      <c r="B7" s="339"/>
      <c r="C7" s="163" t="s">
        <v>80</v>
      </c>
      <c r="D7" s="171">
        <f>Evaluación!D9</f>
        <v>1</v>
      </c>
      <c r="E7" s="187"/>
      <c r="F7" s="181"/>
      <c r="G7" s="181"/>
      <c r="H7" s="67"/>
      <c r="I7" s="182"/>
      <c r="J7" s="67"/>
    </row>
    <row r="8" spans="1:10">
      <c r="A8" s="351"/>
      <c r="B8" s="340"/>
      <c r="C8" s="165" t="s">
        <v>87</v>
      </c>
      <c r="D8" s="171">
        <f>Evaluación!D10</f>
        <v>1</v>
      </c>
      <c r="E8" s="187"/>
      <c r="F8" s="181"/>
      <c r="G8" s="181"/>
      <c r="H8" s="67"/>
      <c r="I8" s="182"/>
      <c r="J8" s="67"/>
    </row>
    <row r="9" spans="1:10" ht="24">
      <c r="A9" s="344" t="s">
        <v>93</v>
      </c>
      <c r="B9" s="341">
        <f>AVERAGE(D9:D12)</f>
        <v>1</v>
      </c>
      <c r="C9" s="102" t="s">
        <v>94</v>
      </c>
      <c r="D9" s="172">
        <f>Evaluación!D11</f>
        <v>1</v>
      </c>
      <c r="E9" s="187"/>
      <c r="F9" s="183"/>
      <c r="G9" s="183"/>
      <c r="H9" s="184"/>
      <c r="I9" s="185"/>
      <c r="J9" s="184"/>
    </row>
    <row r="10" spans="1:10" ht="24">
      <c r="A10" s="345"/>
      <c r="B10" s="342"/>
      <c r="C10" s="102" t="s">
        <v>508</v>
      </c>
      <c r="D10" s="172">
        <f>Evaluación!D12</f>
        <v>1</v>
      </c>
      <c r="E10" s="187"/>
      <c r="F10" s="181"/>
      <c r="G10" s="181"/>
      <c r="H10" s="67"/>
      <c r="I10" s="182"/>
      <c r="J10" s="67"/>
    </row>
    <row r="11" spans="1:10">
      <c r="A11" s="345"/>
      <c r="B11" s="342"/>
      <c r="C11" s="102" t="s">
        <v>461</v>
      </c>
      <c r="D11" s="172">
        <f>Evaluación!D13</f>
        <v>1</v>
      </c>
      <c r="E11" s="187"/>
      <c r="F11" s="181"/>
      <c r="G11" s="181"/>
      <c r="H11" s="67"/>
      <c r="I11" s="182"/>
      <c r="J11" s="67"/>
    </row>
    <row r="12" spans="1:10" ht="24">
      <c r="A12" s="346"/>
      <c r="B12" s="343"/>
      <c r="C12" s="132" t="s">
        <v>113</v>
      </c>
      <c r="D12" s="172">
        <f>Evaluación!D14</f>
        <v>1</v>
      </c>
      <c r="E12" s="187"/>
      <c r="F12" s="181"/>
      <c r="G12" s="181"/>
      <c r="H12" s="67"/>
      <c r="I12" s="182"/>
      <c r="J12" s="67"/>
    </row>
    <row r="13" spans="1:10">
      <c r="A13" s="352" t="s">
        <v>509</v>
      </c>
      <c r="B13" s="338">
        <f>AVERAGE(D13:D19)</f>
        <v>1</v>
      </c>
      <c r="C13" s="164" t="s">
        <v>464</v>
      </c>
      <c r="D13" s="171">
        <f>Evaluación!D15</f>
        <v>1</v>
      </c>
      <c r="E13" s="187"/>
      <c r="F13" s="181"/>
      <c r="G13" s="181"/>
      <c r="H13" s="67"/>
      <c r="I13" s="182"/>
      <c r="J13" s="67"/>
    </row>
    <row r="14" spans="1:10">
      <c r="A14" s="353"/>
      <c r="B14" s="339"/>
      <c r="C14" s="164" t="s">
        <v>465</v>
      </c>
      <c r="D14" s="171">
        <f>Evaluación!D16</f>
        <v>1</v>
      </c>
      <c r="E14" s="187"/>
      <c r="F14" s="181"/>
      <c r="G14" s="181"/>
      <c r="H14" s="67"/>
      <c r="I14" s="182"/>
      <c r="J14" s="67"/>
    </row>
    <row r="15" spans="1:10">
      <c r="A15" s="353"/>
      <c r="B15" s="339"/>
      <c r="C15" s="163" t="s">
        <v>132</v>
      </c>
      <c r="D15" s="171">
        <f>Evaluación!D17</f>
        <v>1</v>
      </c>
      <c r="E15" s="187"/>
      <c r="F15" s="181"/>
      <c r="G15" s="181"/>
      <c r="H15" s="67"/>
      <c r="I15" s="182"/>
      <c r="J15" s="67"/>
    </row>
    <row r="16" spans="1:10">
      <c r="A16" s="353"/>
      <c r="B16" s="339"/>
      <c r="C16" s="163" t="s">
        <v>467</v>
      </c>
      <c r="D16" s="171">
        <f>Evaluación!D18</f>
        <v>1</v>
      </c>
      <c r="E16" s="187"/>
      <c r="F16" s="181"/>
      <c r="G16" s="181"/>
      <c r="H16" s="67"/>
      <c r="I16" s="182"/>
      <c r="J16" s="67"/>
    </row>
    <row r="17" spans="1:10">
      <c r="A17" s="353"/>
      <c r="B17" s="339"/>
      <c r="C17" s="163" t="s">
        <v>145</v>
      </c>
      <c r="D17" s="171">
        <f>Evaluación!D19</f>
        <v>1</v>
      </c>
      <c r="E17" s="187"/>
      <c r="F17" s="181"/>
      <c r="G17" s="181"/>
      <c r="H17" s="67"/>
      <c r="I17" s="182"/>
      <c r="J17" s="67"/>
    </row>
    <row r="18" spans="1:10">
      <c r="A18" s="353"/>
      <c r="B18" s="339"/>
      <c r="C18" s="163" t="s">
        <v>151</v>
      </c>
      <c r="D18" s="171">
        <f>Evaluación!D20</f>
        <v>1</v>
      </c>
      <c r="E18" s="187"/>
      <c r="F18" s="181"/>
      <c r="G18" s="181"/>
      <c r="H18" s="67"/>
      <c r="I18" s="182"/>
      <c r="J18" s="67"/>
    </row>
    <row r="19" spans="1:10">
      <c r="A19" s="354"/>
      <c r="B19" s="340"/>
      <c r="C19" s="165" t="s">
        <v>157</v>
      </c>
      <c r="D19" s="171">
        <f>Evaluación!D21</f>
        <v>1</v>
      </c>
      <c r="E19" s="187"/>
      <c r="F19" s="181"/>
      <c r="G19" s="181"/>
      <c r="H19" s="67"/>
      <c r="I19" s="182"/>
      <c r="J19" s="67"/>
    </row>
    <row r="20" spans="1:10">
      <c r="A20" s="344" t="s">
        <v>510</v>
      </c>
      <c r="B20" s="341">
        <f>AVERAGE(D20:D25)</f>
        <v>1</v>
      </c>
      <c r="C20" s="102" t="s">
        <v>164</v>
      </c>
      <c r="D20" s="172">
        <f>Evaluación!D22</f>
        <v>1</v>
      </c>
      <c r="E20" s="187"/>
      <c r="F20" s="181"/>
      <c r="G20" s="181"/>
      <c r="H20" s="67"/>
      <c r="I20" s="182"/>
      <c r="J20" s="67"/>
    </row>
    <row r="21" spans="1:10">
      <c r="A21" s="345"/>
      <c r="B21" s="342"/>
      <c r="C21" s="102" t="s">
        <v>170</v>
      </c>
      <c r="D21" s="172">
        <f>Evaluación!D23</f>
        <v>1</v>
      </c>
      <c r="E21" s="187"/>
      <c r="F21" s="181"/>
      <c r="G21" s="181"/>
      <c r="H21" s="67"/>
      <c r="I21" s="182"/>
      <c r="J21" s="67"/>
    </row>
    <row r="22" spans="1:10">
      <c r="A22" s="345"/>
      <c r="B22" s="342"/>
      <c r="C22" s="102" t="s">
        <v>176</v>
      </c>
      <c r="D22" s="172">
        <f>Evaluación!D24</f>
        <v>1</v>
      </c>
      <c r="E22" s="187"/>
      <c r="F22" s="181"/>
      <c r="G22" s="181"/>
      <c r="H22" s="67"/>
      <c r="I22" s="182"/>
      <c r="J22" s="67"/>
    </row>
    <row r="23" spans="1:10">
      <c r="A23" s="345"/>
      <c r="B23" s="342"/>
      <c r="C23" s="102" t="s">
        <v>182</v>
      </c>
      <c r="D23" s="172">
        <f>Evaluación!D25</f>
        <v>1</v>
      </c>
      <c r="E23" s="187"/>
      <c r="F23" s="181"/>
      <c r="G23" s="181"/>
      <c r="H23" s="67"/>
      <c r="I23" s="182"/>
      <c r="J23" s="67"/>
    </row>
    <row r="24" spans="1:10" ht="24">
      <c r="A24" s="345"/>
      <c r="B24" s="342"/>
      <c r="C24" s="102" t="s">
        <v>473</v>
      </c>
      <c r="D24" s="172">
        <f>Evaluación!D26</f>
        <v>1</v>
      </c>
      <c r="E24" s="187"/>
      <c r="F24" s="181"/>
      <c r="G24" s="181"/>
      <c r="H24" s="67"/>
      <c r="I24" s="182"/>
      <c r="J24" s="67"/>
    </row>
    <row r="25" spans="1:10" ht="24">
      <c r="A25" s="346"/>
      <c r="B25" s="343"/>
      <c r="C25" s="132" t="s">
        <v>194</v>
      </c>
      <c r="D25" s="172">
        <f>Evaluación!D27</f>
        <v>1</v>
      </c>
      <c r="E25" s="138"/>
      <c r="F25" s="181"/>
      <c r="G25" s="181"/>
      <c r="H25" s="67"/>
      <c r="I25" s="182"/>
      <c r="J25" s="67"/>
    </row>
    <row r="26" spans="1:10">
      <c r="A26" s="355" t="s">
        <v>511</v>
      </c>
      <c r="B26" s="338">
        <f>AVERAGE(D26:D32)</f>
        <v>1</v>
      </c>
      <c r="C26" s="164" t="s">
        <v>201</v>
      </c>
      <c r="D26" s="171">
        <f>Evaluación!D28</f>
        <v>1</v>
      </c>
      <c r="E26" s="187"/>
      <c r="F26" s="181"/>
      <c r="G26" s="181"/>
      <c r="H26" s="67"/>
      <c r="I26" s="182"/>
      <c r="J26" s="67"/>
    </row>
    <row r="27" spans="1:10">
      <c r="A27" s="356"/>
      <c r="B27" s="339"/>
      <c r="C27" s="164" t="s">
        <v>211</v>
      </c>
      <c r="D27" s="171">
        <f>Evaluación!D29</f>
        <v>1</v>
      </c>
      <c r="E27" s="187"/>
      <c r="F27" s="181"/>
      <c r="G27" s="181"/>
      <c r="H27" s="67"/>
      <c r="I27" s="182"/>
      <c r="J27" s="67"/>
    </row>
    <row r="28" spans="1:10">
      <c r="A28" s="356"/>
      <c r="B28" s="339"/>
      <c r="C28" s="163" t="s">
        <v>512</v>
      </c>
      <c r="D28" s="171">
        <f>Evaluación!D30</f>
        <v>1</v>
      </c>
      <c r="E28" s="187"/>
      <c r="F28" s="181"/>
      <c r="G28" s="181"/>
      <c r="H28" s="67"/>
      <c r="I28" s="182"/>
      <c r="J28" s="67"/>
    </row>
    <row r="29" spans="1:10">
      <c r="A29" s="356"/>
      <c r="B29" s="339"/>
      <c r="C29" s="163" t="s">
        <v>227</v>
      </c>
      <c r="D29" s="171">
        <f>Evaluación!D31</f>
        <v>1</v>
      </c>
      <c r="E29" s="187"/>
      <c r="F29" s="181"/>
      <c r="G29" s="181"/>
      <c r="H29" s="67"/>
      <c r="I29" s="182"/>
      <c r="J29" s="67"/>
    </row>
    <row r="30" spans="1:10">
      <c r="A30" s="356"/>
      <c r="B30" s="339"/>
      <c r="C30" s="163" t="s">
        <v>235</v>
      </c>
      <c r="D30" s="171">
        <f>Evaluación!D32</f>
        <v>1</v>
      </c>
      <c r="E30" s="187"/>
      <c r="F30" s="181"/>
      <c r="G30" s="181"/>
      <c r="H30" s="67"/>
      <c r="I30" s="182"/>
      <c r="J30" s="67"/>
    </row>
    <row r="31" spans="1:10">
      <c r="A31" s="356"/>
      <c r="B31" s="339"/>
      <c r="C31" s="163" t="s">
        <v>513</v>
      </c>
      <c r="D31" s="171">
        <f>Evaluación!D33</f>
        <v>1</v>
      </c>
      <c r="E31" s="187"/>
      <c r="F31" s="181"/>
      <c r="G31" s="181"/>
      <c r="H31" s="67"/>
      <c r="I31" s="182"/>
      <c r="J31" s="67"/>
    </row>
    <row r="32" spans="1:10">
      <c r="A32" s="357"/>
      <c r="B32" s="340"/>
      <c r="C32" s="165" t="s">
        <v>249</v>
      </c>
      <c r="D32" s="171">
        <f>Evaluación!D34</f>
        <v>1</v>
      </c>
      <c r="E32" s="187"/>
      <c r="F32" s="181"/>
      <c r="G32" s="181"/>
      <c r="H32" s="67"/>
      <c r="I32" s="182"/>
      <c r="J32" s="67"/>
    </row>
    <row r="33" spans="1:10">
      <c r="A33" s="344" t="s">
        <v>480</v>
      </c>
      <c r="B33" s="341">
        <f>AVERAGE(D33:D39)</f>
        <v>1</v>
      </c>
      <c r="C33" s="102" t="s">
        <v>258</v>
      </c>
      <c r="D33" s="172">
        <f>Evaluación!D35</f>
        <v>1</v>
      </c>
      <c r="E33" s="187"/>
      <c r="F33" s="181"/>
      <c r="G33" s="181"/>
      <c r="H33" s="67"/>
      <c r="I33" s="182"/>
      <c r="J33" s="67"/>
    </row>
    <row r="34" spans="1:10">
      <c r="A34" s="345"/>
      <c r="B34" s="342"/>
      <c r="C34" s="102" t="s">
        <v>269</v>
      </c>
      <c r="D34" s="172">
        <f>Evaluación!D36</f>
        <v>1</v>
      </c>
      <c r="E34" s="187"/>
      <c r="F34" s="181"/>
      <c r="G34" s="181"/>
      <c r="H34" s="67"/>
      <c r="I34" s="182"/>
      <c r="J34" s="67"/>
    </row>
    <row r="35" spans="1:10">
      <c r="A35" s="345"/>
      <c r="B35" s="342"/>
      <c r="C35" s="102" t="s">
        <v>281</v>
      </c>
      <c r="D35" s="172">
        <f>Evaluación!D37</f>
        <v>1</v>
      </c>
      <c r="E35" s="187"/>
      <c r="F35" s="181"/>
      <c r="G35" s="181"/>
      <c r="H35" s="67"/>
      <c r="I35" s="182"/>
      <c r="J35" s="67"/>
    </row>
    <row r="36" spans="1:10">
      <c r="A36" s="345"/>
      <c r="B36" s="342"/>
      <c r="C36" s="102" t="s">
        <v>291</v>
      </c>
      <c r="D36" s="172">
        <f>Evaluación!D38</f>
        <v>1</v>
      </c>
      <c r="E36" s="187"/>
      <c r="F36" s="181"/>
      <c r="G36" s="181"/>
      <c r="H36" s="67"/>
      <c r="I36" s="182"/>
      <c r="J36" s="67"/>
    </row>
    <row r="37" spans="1:10">
      <c r="A37" s="345"/>
      <c r="B37" s="342"/>
      <c r="C37" s="102" t="s">
        <v>300</v>
      </c>
      <c r="D37" s="172">
        <f>Evaluación!D39</f>
        <v>1</v>
      </c>
      <c r="E37" s="187"/>
      <c r="F37" s="181"/>
      <c r="G37" s="181"/>
      <c r="H37" s="67"/>
      <c r="I37" s="182"/>
      <c r="J37" s="67"/>
    </row>
    <row r="38" spans="1:10">
      <c r="A38" s="345"/>
      <c r="B38" s="342"/>
      <c r="C38" s="102" t="s">
        <v>311</v>
      </c>
      <c r="D38" s="172">
        <f>Evaluación!D40</f>
        <v>1</v>
      </c>
      <c r="E38" s="187"/>
      <c r="F38" s="181"/>
      <c r="G38" s="181"/>
      <c r="H38" s="67"/>
      <c r="I38" s="182"/>
      <c r="J38" s="67"/>
    </row>
    <row r="39" spans="1:10">
      <c r="A39" s="346"/>
      <c r="B39" s="343"/>
      <c r="C39" s="132" t="s">
        <v>322</v>
      </c>
      <c r="D39" s="172">
        <f>Evaluación!D41</f>
        <v>1</v>
      </c>
      <c r="E39" s="187"/>
      <c r="F39" s="181"/>
      <c r="G39" s="181"/>
      <c r="H39" s="67"/>
      <c r="I39" s="182"/>
      <c r="J39" s="67"/>
    </row>
    <row r="40" spans="1:10">
      <c r="A40" s="347" t="s">
        <v>332</v>
      </c>
      <c r="B40" s="338">
        <f>AVERAGE(D40:D44)</f>
        <v>1</v>
      </c>
      <c r="C40" s="164" t="s">
        <v>335</v>
      </c>
      <c r="D40" s="171">
        <f>Evaluación!D42</f>
        <v>1</v>
      </c>
      <c r="E40" s="187"/>
      <c r="F40" s="181"/>
      <c r="G40" s="181"/>
      <c r="H40" s="67"/>
      <c r="I40" s="182"/>
      <c r="J40" s="67"/>
    </row>
    <row r="41" spans="1:10">
      <c r="A41" s="348"/>
      <c r="B41" s="339"/>
      <c r="C41" s="164" t="s">
        <v>514</v>
      </c>
      <c r="D41" s="171">
        <f>Evaluación!D43</f>
        <v>1</v>
      </c>
      <c r="E41" s="187"/>
      <c r="F41" s="181"/>
      <c r="G41" s="181"/>
      <c r="H41" s="67"/>
      <c r="I41" s="182"/>
      <c r="J41" s="67"/>
    </row>
    <row r="42" spans="1:10">
      <c r="A42" s="348"/>
      <c r="B42" s="339"/>
      <c r="C42" s="163" t="s">
        <v>515</v>
      </c>
      <c r="D42" s="171">
        <f>Evaluación!D44</f>
        <v>1</v>
      </c>
      <c r="E42" s="187"/>
      <c r="F42" s="181"/>
      <c r="G42" s="181"/>
      <c r="H42" s="67"/>
      <c r="I42" s="182"/>
      <c r="J42" s="67"/>
    </row>
    <row r="43" spans="1:10">
      <c r="A43" s="348"/>
      <c r="B43" s="339"/>
      <c r="C43" s="163" t="s">
        <v>516</v>
      </c>
      <c r="D43" s="171">
        <f>Evaluación!D45</f>
        <v>1</v>
      </c>
      <c r="E43" s="187"/>
      <c r="F43" s="181"/>
      <c r="G43" s="181"/>
      <c r="H43" s="67"/>
      <c r="I43" s="182"/>
      <c r="J43" s="67"/>
    </row>
    <row r="44" spans="1:10">
      <c r="A44" s="349"/>
      <c r="B44" s="340"/>
      <c r="C44" s="163" t="s">
        <v>517</v>
      </c>
      <c r="D44" s="171">
        <f>Evaluación!D46</f>
        <v>1</v>
      </c>
      <c r="E44" s="187"/>
      <c r="F44" s="181"/>
      <c r="G44" s="181"/>
      <c r="H44" s="67"/>
      <c r="I44" s="182"/>
      <c r="J44" s="67"/>
    </row>
    <row r="45" spans="1:10">
      <c r="A45" s="344" t="s">
        <v>365</v>
      </c>
      <c r="B45" s="341">
        <f>AVERAGE(D45:D51)</f>
        <v>1</v>
      </c>
      <c r="C45" s="102" t="s">
        <v>366</v>
      </c>
      <c r="D45" s="172">
        <f>Evaluación!D47</f>
        <v>1</v>
      </c>
      <c r="E45" s="187"/>
      <c r="F45" s="181"/>
      <c r="G45" s="181"/>
      <c r="H45" s="67"/>
      <c r="I45" s="182"/>
      <c r="J45" s="67"/>
    </row>
    <row r="46" spans="1:10">
      <c r="A46" s="345"/>
      <c r="B46" s="342"/>
      <c r="C46" s="102" t="s">
        <v>377</v>
      </c>
      <c r="D46" s="172">
        <f>Evaluación!D48</f>
        <v>1</v>
      </c>
      <c r="E46" s="187"/>
      <c r="F46" s="181"/>
      <c r="G46" s="181"/>
      <c r="H46" s="67"/>
      <c r="I46" s="182"/>
      <c r="J46" s="67"/>
    </row>
    <row r="47" spans="1:10" ht="24">
      <c r="A47" s="345"/>
      <c r="B47" s="342"/>
      <c r="C47" s="102" t="s">
        <v>518</v>
      </c>
      <c r="D47" s="172">
        <f>Evaluación!D49</f>
        <v>1</v>
      </c>
      <c r="E47" s="187"/>
      <c r="F47" s="181"/>
      <c r="G47" s="181"/>
      <c r="H47" s="67"/>
      <c r="I47" s="182"/>
      <c r="J47" s="67"/>
    </row>
    <row r="48" spans="1:10">
      <c r="A48" s="345"/>
      <c r="B48" s="342"/>
      <c r="C48" s="102" t="s">
        <v>397</v>
      </c>
      <c r="D48" s="172">
        <f>Evaluación!D50</f>
        <v>1</v>
      </c>
      <c r="E48" s="187"/>
      <c r="F48" s="181"/>
      <c r="G48" s="181"/>
      <c r="H48" s="67"/>
      <c r="I48" s="182"/>
      <c r="J48" s="67"/>
    </row>
    <row r="49" spans="1:10">
      <c r="A49" s="345"/>
      <c r="B49" s="342"/>
      <c r="C49" s="102" t="s">
        <v>407</v>
      </c>
      <c r="D49" s="172">
        <f>Evaluación!D51</f>
        <v>1</v>
      </c>
      <c r="E49" s="187"/>
      <c r="F49" s="181"/>
      <c r="G49" s="181"/>
      <c r="H49" s="67"/>
      <c r="I49" s="182"/>
      <c r="J49" s="67"/>
    </row>
    <row r="50" spans="1:10">
      <c r="A50" s="345"/>
      <c r="B50" s="342"/>
      <c r="C50" s="102" t="s">
        <v>417</v>
      </c>
      <c r="D50" s="172">
        <f>Evaluación!D52</f>
        <v>1</v>
      </c>
      <c r="E50" s="187"/>
      <c r="F50" s="181"/>
      <c r="G50" s="181"/>
      <c r="H50" s="67"/>
      <c r="I50" s="182"/>
      <c r="J50" s="67"/>
    </row>
    <row r="51" spans="1:10" ht="24">
      <c r="A51" s="346"/>
      <c r="B51" s="343"/>
      <c r="C51" s="132" t="s">
        <v>519</v>
      </c>
      <c r="D51" s="172">
        <f>Evaluación!D53</f>
        <v>1</v>
      </c>
      <c r="E51" s="187"/>
      <c r="F51" s="181"/>
      <c r="G51" s="181"/>
      <c r="H51" s="67"/>
      <c r="I51" s="182"/>
      <c r="J51" s="67"/>
    </row>
    <row r="52" spans="1:10">
      <c r="A52" s="138"/>
      <c r="B52" s="138"/>
      <c r="C52" s="138"/>
      <c r="D52" s="138"/>
      <c r="E52" s="138"/>
    </row>
    <row r="55" spans="1:10">
      <c r="B55" s="138"/>
      <c r="C55" s="138"/>
      <c r="D55" s="138"/>
      <c r="E55" s="138"/>
    </row>
    <row r="56" spans="1:10">
      <c r="B56" s="138"/>
      <c r="C56" s="166" t="s">
        <v>520</v>
      </c>
      <c r="D56" s="162">
        <f>'Datos básicos y umbral'!C3</f>
        <v>0</v>
      </c>
      <c r="E56" s="180"/>
      <c r="F56" s="176"/>
      <c r="G56" s="176"/>
      <c r="H56" s="175"/>
      <c r="I56" s="177"/>
    </row>
    <row r="57" spans="1:10">
      <c r="B57" s="138"/>
      <c r="C57" s="167" t="s">
        <v>521</v>
      </c>
      <c r="D57" s="168">
        <f>B2</f>
        <v>1</v>
      </c>
      <c r="E57" s="186"/>
      <c r="F57" s="178"/>
      <c r="G57" s="178"/>
      <c r="H57" s="178"/>
      <c r="I57" s="179"/>
    </row>
    <row r="58" spans="1:10">
      <c r="B58" s="138"/>
      <c r="C58" s="169" t="s">
        <v>522</v>
      </c>
      <c r="D58" s="174">
        <f>B9</f>
        <v>1</v>
      </c>
      <c r="E58" s="186"/>
      <c r="F58" s="178"/>
      <c r="G58" s="178"/>
      <c r="H58" s="178"/>
      <c r="I58" s="179"/>
    </row>
    <row r="59" spans="1:10">
      <c r="B59" s="138"/>
      <c r="C59" s="170" t="s">
        <v>523</v>
      </c>
      <c r="D59" s="168">
        <f>B13</f>
        <v>1</v>
      </c>
      <c r="E59" s="186"/>
      <c r="F59" s="178"/>
      <c r="G59" s="178"/>
      <c r="H59" s="178"/>
      <c r="I59" s="179"/>
    </row>
    <row r="60" spans="1:10">
      <c r="B60" s="138"/>
      <c r="C60" s="169" t="s">
        <v>524</v>
      </c>
      <c r="D60" s="174">
        <f>B20</f>
        <v>1</v>
      </c>
      <c r="E60" s="186"/>
      <c r="F60" s="178"/>
      <c r="G60" s="178"/>
      <c r="H60" s="178"/>
      <c r="I60" s="179"/>
    </row>
    <row r="61" spans="1:10">
      <c r="B61" s="138"/>
      <c r="C61" s="170" t="s">
        <v>475</v>
      </c>
      <c r="D61" s="168">
        <f>B26</f>
        <v>1</v>
      </c>
      <c r="E61" s="186"/>
      <c r="F61" s="178"/>
      <c r="G61" s="178"/>
      <c r="H61" s="178"/>
      <c r="I61" s="179"/>
    </row>
    <row r="62" spans="1:10">
      <c r="B62" s="138"/>
      <c r="C62" s="169" t="s">
        <v>525</v>
      </c>
      <c r="D62" s="174">
        <f>B33</f>
        <v>1</v>
      </c>
      <c r="E62" s="186"/>
      <c r="F62" s="178"/>
      <c r="G62" s="178"/>
      <c r="H62" s="178"/>
      <c r="I62" s="179"/>
    </row>
    <row r="63" spans="1:10">
      <c r="B63" s="138"/>
      <c r="C63" s="170" t="s">
        <v>526</v>
      </c>
      <c r="D63" s="168">
        <f>B40</f>
        <v>1</v>
      </c>
      <c r="E63" s="186"/>
      <c r="F63" s="178"/>
      <c r="G63" s="178"/>
      <c r="H63" s="178"/>
      <c r="I63" s="179"/>
    </row>
    <row r="64" spans="1:10">
      <c r="B64" s="138"/>
      <c r="C64" s="169" t="s">
        <v>365</v>
      </c>
      <c r="D64" s="174">
        <f>B45</f>
        <v>1</v>
      </c>
      <c r="E64" s="186"/>
      <c r="F64" s="178"/>
      <c r="G64" s="178"/>
      <c r="H64" s="178"/>
      <c r="I64" s="179"/>
    </row>
    <row r="65" spans="2:5">
      <c r="B65" s="138"/>
      <c r="C65" s="138"/>
      <c r="D65" s="138"/>
      <c r="E65" s="138"/>
    </row>
  </sheetData>
  <mergeCells count="16">
    <mergeCell ref="A33:A39"/>
    <mergeCell ref="A40:A44"/>
    <mergeCell ref="A45:A51"/>
    <mergeCell ref="A2:A8"/>
    <mergeCell ref="A9:A12"/>
    <mergeCell ref="A13:A19"/>
    <mergeCell ref="A20:A25"/>
    <mergeCell ref="A26:A32"/>
    <mergeCell ref="B40:B44"/>
    <mergeCell ref="B45:B51"/>
    <mergeCell ref="B2:B8"/>
    <mergeCell ref="B9:B12"/>
    <mergeCell ref="B13:B19"/>
    <mergeCell ref="B20:B25"/>
    <mergeCell ref="B26:B32"/>
    <mergeCell ref="B33:B39"/>
  </mergeCells>
  <conditionalFormatting sqref="F2:F51">
    <cfRule type="dataBar" priority="4">
      <dataBar>
        <cfvo type="min"/>
        <cfvo type="max"/>
        <color rgb="FFFF555A"/>
      </dataBar>
      <extLst>
        <ext xmlns:x14="http://schemas.microsoft.com/office/spreadsheetml/2009/9/main" uri="{B025F937-C7B1-47D3-B67F-A62EFF666E3E}">
          <x14:id>{119E67BC-0231-4A9D-B264-823D022A3080}</x14:id>
        </ext>
      </extLst>
    </cfRule>
  </conditionalFormatting>
  <conditionalFormatting sqref="F57:F64">
    <cfRule type="dataBar" priority="3">
      <dataBar>
        <cfvo type="min"/>
        <cfvo type="max"/>
        <color rgb="FFFF555A"/>
      </dataBar>
      <extLst>
        <ext xmlns:x14="http://schemas.microsoft.com/office/spreadsheetml/2009/9/main" uri="{B025F937-C7B1-47D3-B67F-A62EFF666E3E}">
          <x14:id>{04AEEA56-8911-42FE-BB5D-A28862A10101}</x14:id>
        </ext>
      </extLst>
    </cfRule>
  </conditionalFormatting>
  <conditionalFormatting sqref="G2:G51">
    <cfRule type="dataBar" priority="2">
      <dataBar>
        <cfvo type="min"/>
        <cfvo type="max"/>
        <color rgb="FF63C384"/>
      </dataBar>
      <extLst>
        <ext xmlns:x14="http://schemas.microsoft.com/office/spreadsheetml/2009/9/main" uri="{B025F937-C7B1-47D3-B67F-A62EFF666E3E}">
          <x14:id>{40254AD5-F71A-46D8-B514-0246BC29ACD9}</x14:id>
        </ext>
      </extLst>
    </cfRule>
  </conditionalFormatting>
  <conditionalFormatting sqref="G57:G64">
    <cfRule type="dataBar" priority="1">
      <dataBar>
        <cfvo type="min"/>
        <cfvo type="max"/>
        <color rgb="FF63C384"/>
      </dataBar>
      <extLst>
        <ext xmlns:x14="http://schemas.microsoft.com/office/spreadsheetml/2009/9/main" uri="{B025F937-C7B1-47D3-B67F-A62EFF666E3E}">
          <x14:id>{71A093E1-BDBD-4D4A-AF4B-3E3C14EA400E}</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119E67BC-0231-4A9D-B264-823D022A3080}">
            <x14:dataBar minLength="0" maxLength="100" gradient="0">
              <x14:cfvo type="autoMin"/>
              <x14:cfvo type="autoMax"/>
              <x14:negativeFillColor rgb="FFFF0000"/>
              <x14:axisColor rgb="FF000000"/>
            </x14:dataBar>
          </x14:cfRule>
          <xm:sqref>F2:F51</xm:sqref>
        </x14:conditionalFormatting>
        <x14:conditionalFormatting xmlns:xm="http://schemas.microsoft.com/office/excel/2006/main">
          <x14:cfRule type="dataBar" id="{04AEEA56-8911-42FE-BB5D-A28862A10101}">
            <x14:dataBar minLength="0" maxLength="100" gradient="0">
              <x14:cfvo type="autoMin"/>
              <x14:cfvo type="autoMax"/>
              <x14:negativeFillColor rgb="FFFF0000"/>
              <x14:axisColor rgb="FF000000"/>
            </x14:dataBar>
          </x14:cfRule>
          <xm:sqref>F57:F64</xm:sqref>
        </x14:conditionalFormatting>
        <x14:conditionalFormatting xmlns:xm="http://schemas.microsoft.com/office/excel/2006/main">
          <x14:cfRule type="dataBar" id="{40254AD5-F71A-46D8-B514-0246BC29ACD9}">
            <x14:dataBar minLength="0" maxLength="100" gradient="0">
              <x14:cfvo type="autoMin"/>
              <x14:cfvo type="autoMax"/>
              <x14:negativeFillColor rgb="FFFF0000"/>
              <x14:axisColor rgb="FF000000"/>
            </x14:dataBar>
          </x14:cfRule>
          <xm:sqref>G2:G51</xm:sqref>
        </x14:conditionalFormatting>
        <x14:conditionalFormatting xmlns:xm="http://schemas.microsoft.com/office/excel/2006/main">
          <x14:cfRule type="dataBar" id="{71A093E1-BDBD-4D4A-AF4B-3E3C14EA400E}">
            <x14:dataBar minLength="0" maxLength="100" gradient="0">
              <x14:cfvo type="autoMin"/>
              <x14:cfvo type="autoMax"/>
              <x14:negativeFillColor rgb="FFFF0000"/>
              <x14:axisColor rgb="FF000000"/>
            </x14:dataBar>
          </x14:cfRule>
          <xm:sqref>G57:G64</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6c0c642-d335-4e98-a2fa-b507c8f6d8cf">
      <Terms xmlns="http://schemas.microsoft.com/office/infopath/2007/PartnerControls"/>
    </lcf76f155ced4ddcb4097134ff3c332f>
    <TaxCatchAll xmlns="0ea6a589-ef5a-4cb0-9b52-79d5b22c621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5F5810CEAEF374996551B49719E1906" ma:contentTypeVersion="19" ma:contentTypeDescription="Crear nuevo documento." ma:contentTypeScope="" ma:versionID="ef1bc3f7854e95b355ed195aba1be4f9">
  <xsd:schema xmlns:xsd="http://www.w3.org/2001/XMLSchema" xmlns:xs="http://www.w3.org/2001/XMLSchema" xmlns:p="http://schemas.microsoft.com/office/2006/metadata/properties" xmlns:ns2="96c0c642-d335-4e98-a2fa-b507c8f6d8cf" xmlns:ns3="583b166e-5166-47de-b80a-19987c867895" xmlns:ns4="0ea6a589-ef5a-4cb0-9b52-79d5b22c6219" targetNamespace="http://schemas.microsoft.com/office/2006/metadata/properties" ma:root="true" ma:fieldsID="8ab3ec27d6dad49f9d8e16bd2a716e05" ns2:_="" ns3:_="" ns4:_="">
    <xsd:import namespace="96c0c642-d335-4e98-a2fa-b507c8f6d8cf"/>
    <xsd:import namespace="583b166e-5166-47de-b80a-19987c867895"/>
    <xsd:import namespace="0ea6a589-ef5a-4cb0-9b52-79d5b22c621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LengthInSecond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c0c642-d335-4e98-a2fa-b507c8f6d8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b8eeae6-5f14-4627-b573-d6b45fbf00d0"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83b166e-5166-47de-b80a-19987c867895"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ea6a589-ef5a-4cb0-9b52-79d5b22c6219"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5cae8f68-6bf8-410d-aaaa-1b1776c59ef7}" ma:internalName="TaxCatchAll" ma:showField="CatchAllData" ma:web="583b166e-5166-47de-b80a-19987c8678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58184D-93A5-4B38-BC3A-85F336FCFB6B}"/>
</file>

<file path=customXml/itemProps2.xml><?xml version="1.0" encoding="utf-8"?>
<ds:datastoreItem xmlns:ds="http://schemas.openxmlformats.org/officeDocument/2006/customXml" ds:itemID="{1CF0DDEF-FC91-4EE7-8B44-CC51BD93E0D6}"/>
</file>

<file path=customXml/itemProps3.xml><?xml version="1.0" encoding="utf-8"?>
<ds:datastoreItem xmlns:ds="http://schemas.openxmlformats.org/officeDocument/2006/customXml" ds:itemID="{A69190B0-B78C-41C3-9A3B-56661A9A48F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s6mamueh</dc:creator>
  <cp:keywords/>
  <dc:description/>
  <cp:lastModifiedBy/>
  <cp:revision/>
  <dcterms:created xsi:type="dcterms:W3CDTF">2019-07-11T13:20:06Z</dcterms:created>
  <dcterms:modified xsi:type="dcterms:W3CDTF">2026-05-08T15:27:06Z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0x010100F5F5810CEAEF374996551B49719E1906</vt:lpwstr>
  </property>
  <property fmtid="{D5CDD505-2E9C-101B-9397-08002B2CF9AE}" pid="3" name="MediaServiceImageTags">
    <vt:lpwstr/>
  </property>
</Properties>
</file>