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4.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drawings/drawing5.xml" ContentType="application/vnd.openxmlformats-officedocument.drawing+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drawings/drawing6.xml" ContentType="application/vnd.openxmlformats-officedocument.drawing+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drawings/drawing7.xml" ContentType="application/vnd.openxmlformats-officedocument.drawing+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drawings/drawing8.xml" ContentType="application/vnd.openxmlformats-officedocument.drawing+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drawings/drawing9.xml" ContentType="application/vnd.openxmlformats-officedocument.drawing+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drawings/drawing10.xml" ContentType="application/vnd.openxmlformats-officedocument.drawing+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drawings/drawing11.xml" ContentType="application/vnd.openxmlformats-officedocument.drawing+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drawings/drawing1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codeName="{DD97A8EA-9A9A-E61F-A557-7D5A7D7259CE}"/>
  <workbookPr codeName="DieseArbeitsmappe"/>
  <mc:AlternateContent xmlns:mc="http://schemas.openxmlformats.org/markup-compatibility/2006">
    <mc:Choice Requires="x15">
      <x15ac:absPath xmlns:x15ac="http://schemas.microsoft.com/office/spreadsheetml/2010/11/ac" url="https://ihobe.sharepoint.com/sites/910701/Documentos compartidos/General/4. PUBLICACIONES/PUBLICACIONES 2025/02.-ECONOMÍA CIRCULAR/PYMES HACIA LA EC 470902/Guia Remanufactura/Excel/"/>
    </mc:Choice>
  </mc:AlternateContent>
  <xr:revisionPtr revIDLastSave="15" documentId="8_{B001F443-C598-400C-AF24-3EE96E48EB3E}" xr6:coauthVersionLast="47" xr6:coauthVersionMax="47" xr10:uidLastSave="{B80CD6D7-E54B-4220-8BA6-5B398102D412}"/>
  <bookViews>
    <workbookView xWindow="9510" yWindow="-90" windowWidth="19380" windowHeight="10260" tabRatio="625" xr2:uid="{00000000-000D-0000-FFFF-FFFF00000000}"/>
  </bookViews>
  <sheets>
    <sheet name="Portada" sheetId="22" r:id="rId1"/>
    <sheet name="Kredituak" sheetId="21" r:id="rId2"/>
    <sheet name="Sarrera" sheetId="16" r:id="rId3"/>
    <sheet name="Oinarrizko datuak eta atalasea" sheetId="18" r:id="rId4"/>
    <sheet name="Kudeaketa estrategikoa, enpresa" sheetId="1" r:id="rId5"/>
    <sheet name="Baliabideen kudeaketa" sheetId="3" r:id="rId6"/>
    <sheet name="Produktua eta lanak" sheetId="7" r:id="rId7"/>
    <sheet name="Hornidura-katea" sheetId="5" r:id="rId8"/>
    <sheet name="Informazioaren kudeaketa" sheetId="8" r:id="rId9"/>
    <sheet name="Kalitatearen kudeaketa" sheetId="11" r:id="rId10"/>
    <sheet name="Prozesuko material-fluxuak" sheetId="12" r:id="rId11"/>
    <sheet name="Heldutasun teknologikoa eta" sheetId="13" r:id="rId12"/>
    <sheet name="Ebaluazioa" sheetId="2" r:id="rId13"/>
    <sheet name="Emaitza orokorrak" sheetId="17" r:id="rId14"/>
    <sheet name="Emaitza zehatzak" sheetId="20" r:id="rId15"/>
  </sheets>
  <externalReferences>
    <externalReference r:id="rId16"/>
    <externalReference r:id="rId17"/>
    <externalReference r:id="rId18"/>
    <externalReference r:id="rId19"/>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6" i="20" l="1"/>
  <c r="D1" i="20"/>
  <c r="B1" i="20"/>
  <c r="A25" i="18"/>
  <c r="D46" i="2" l="1"/>
  <c r="D44" i="20" s="1"/>
  <c r="D45" i="2"/>
  <c r="D43" i="20" s="1"/>
  <c r="D44" i="2"/>
  <c r="D42" i="20" s="1"/>
  <c r="D43" i="2"/>
  <c r="D41" i="20" s="1"/>
  <c r="D42" i="2"/>
  <c r="D40" i="20" s="1"/>
  <c r="D34" i="2"/>
  <c r="D32" i="20" s="1"/>
  <c r="D33" i="2"/>
  <c r="D31" i="20" s="1"/>
  <c r="D32" i="2"/>
  <c r="D30" i="20" s="1"/>
  <c r="D31" i="2"/>
  <c r="D29" i="20" s="1"/>
  <c r="D30" i="2"/>
  <c r="D28" i="20" s="1"/>
  <c r="D29" i="2"/>
  <c r="D27" i="20" s="1"/>
  <c r="D28" i="2"/>
  <c r="D26" i="20" s="1"/>
  <c r="B26" i="20" s="1"/>
  <c r="D61" i="20" s="1"/>
  <c r="B14" i="17" l="1"/>
  <c r="E34" i="2" l="1"/>
  <c r="E33" i="2"/>
  <c r="E32" i="2"/>
  <c r="E30" i="2"/>
  <c r="E29" i="2"/>
  <c r="E28" i="2"/>
  <c r="E31" i="2"/>
  <c r="C28" i="2"/>
  <c r="D11" i="2"/>
  <c r="E11" i="2" l="1"/>
  <c r="D9" i="20"/>
  <c r="B9" i="20" s="1"/>
  <c r="D58" i="20" s="1"/>
  <c r="C10" i="17"/>
  <c r="D4" i="2"/>
  <c r="D2" i="20" s="1"/>
  <c r="B2" i="20" s="1"/>
  <c r="D57" i="20" s="1"/>
  <c r="D38" i="2"/>
  <c r="D36" i="20" s="1"/>
  <c r="F11" i="2"/>
  <c r="F28" i="2"/>
  <c r="F29" i="2"/>
  <c r="F30" i="2"/>
  <c r="F31" i="2"/>
  <c r="F32" i="2"/>
  <c r="F33" i="2"/>
  <c r="F34" i="2"/>
  <c r="D53" i="2"/>
  <c r="D51" i="20" s="1"/>
  <c r="D52" i="2"/>
  <c r="D51" i="2"/>
  <c r="D50" i="2"/>
  <c r="D49" i="2"/>
  <c r="D48" i="2"/>
  <c r="D47" i="2"/>
  <c r="F46" i="2"/>
  <c r="E45" i="2"/>
  <c r="F44" i="2"/>
  <c r="F43" i="2"/>
  <c r="D41" i="2"/>
  <c r="D40" i="2"/>
  <c r="D39" i="2"/>
  <c r="D37" i="2"/>
  <c r="D36" i="2"/>
  <c r="D35" i="2"/>
  <c r="D27" i="2"/>
  <c r="D26" i="2"/>
  <c r="D25" i="2"/>
  <c r="D24" i="2"/>
  <c r="D23" i="2"/>
  <c r="D22" i="2"/>
  <c r="D20" i="20" s="1"/>
  <c r="D21" i="2"/>
  <c r="D20" i="2"/>
  <c r="D19" i="2"/>
  <c r="D18" i="2"/>
  <c r="D17" i="2"/>
  <c r="D16" i="2"/>
  <c r="D15" i="2"/>
  <c r="D13" i="20" s="1"/>
  <c r="D14" i="2"/>
  <c r="D13" i="2"/>
  <c r="D12" i="2"/>
  <c r="D10" i="2"/>
  <c r="D9" i="2"/>
  <c r="D8" i="2"/>
  <c r="D7" i="2"/>
  <c r="D6" i="2"/>
  <c r="D5" i="2"/>
  <c r="C19" i="2"/>
  <c r="W29" i="7"/>
  <c r="F5" i="2" l="1"/>
  <c r="D3" i="20"/>
  <c r="E6" i="2"/>
  <c r="D4" i="20"/>
  <c r="E7" i="2"/>
  <c r="D5" i="20"/>
  <c r="E8" i="2"/>
  <c r="D6" i="20"/>
  <c r="F9" i="2"/>
  <c r="D7" i="20"/>
  <c r="E10" i="2"/>
  <c r="D8" i="20"/>
  <c r="E12" i="2"/>
  <c r="D10" i="20"/>
  <c r="F13" i="2"/>
  <c r="D11" i="20"/>
  <c r="E14" i="2"/>
  <c r="D12" i="20"/>
  <c r="E16" i="2"/>
  <c r="D14" i="20"/>
  <c r="F17" i="2"/>
  <c r="D15" i="20"/>
  <c r="F18" i="2"/>
  <c r="D16" i="20"/>
  <c r="E19" i="2"/>
  <c r="D17" i="20"/>
  <c r="E20" i="2"/>
  <c r="D18" i="20"/>
  <c r="F21" i="2"/>
  <c r="D19" i="20"/>
  <c r="E23" i="2"/>
  <c r="D21" i="20"/>
  <c r="E24" i="2"/>
  <c r="D22" i="20"/>
  <c r="F25" i="2"/>
  <c r="D23" i="20"/>
  <c r="F26" i="2"/>
  <c r="D24" i="20"/>
  <c r="E27" i="2"/>
  <c r="D25" i="20"/>
  <c r="F35" i="2"/>
  <c r="D33" i="20"/>
  <c r="F36" i="2"/>
  <c r="D34" i="20"/>
  <c r="F37" i="2"/>
  <c r="D35" i="20"/>
  <c r="E39" i="2"/>
  <c r="D37" i="20"/>
  <c r="F40" i="2"/>
  <c r="D38" i="20"/>
  <c r="E41" i="2"/>
  <c r="D39" i="20"/>
  <c r="F47" i="2"/>
  <c r="D45" i="20"/>
  <c r="F48" i="2"/>
  <c r="D46" i="20"/>
  <c r="E49" i="2"/>
  <c r="D47" i="20"/>
  <c r="F50" i="2"/>
  <c r="D48" i="20"/>
  <c r="F51" i="2"/>
  <c r="D49" i="20"/>
  <c r="F52" i="2"/>
  <c r="D50" i="20"/>
  <c r="E22" i="2"/>
  <c r="C9" i="17"/>
  <c r="E15" i="2"/>
  <c r="C8" i="17"/>
  <c r="F4" i="2"/>
  <c r="C6" i="17"/>
  <c r="C7" i="17"/>
  <c r="F42" i="2"/>
  <c r="C12" i="17"/>
  <c r="E38" i="2"/>
  <c r="C11" i="17"/>
  <c r="E53" i="2"/>
  <c r="C13" i="17"/>
  <c r="F8" i="2"/>
  <c r="F49" i="2"/>
  <c r="F24" i="2"/>
  <c r="F16" i="2"/>
  <c r="E18" i="2"/>
  <c r="E37" i="2"/>
  <c r="E46" i="2"/>
  <c r="E25" i="2"/>
  <c r="E17" i="2"/>
  <c r="E52" i="2"/>
  <c r="E44" i="2"/>
  <c r="F45" i="2"/>
  <c r="F22" i="2"/>
  <c r="F14" i="2"/>
  <c r="E9" i="2"/>
  <c r="E35" i="2"/>
  <c r="E50" i="2"/>
  <c r="E42" i="2"/>
  <c r="F41" i="2"/>
  <c r="F20" i="2"/>
  <c r="F12" i="2"/>
  <c r="E26" i="2"/>
  <c r="E21" i="2"/>
  <c r="E13" i="2"/>
  <c r="E36" i="2"/>
  <c r="E48" i="2"/>
  <c r="E40" i="2"/>
  <c r="E51" i="2"/>
  <c r="E47" i="2"/>
  <c r="E43" i="2"/>
  <c r="F27" i="2"/>
  <c r="F23" i="2"/>
  <c r="F19" i="2"/>
  <c r="F15" i="2"/>
  <c r="F7" i="2"/>
  <c r="F39" i="2"/>
  <c r="F10" i="2"/>
  <c r="F6" i="2"/>
  <c r="E4" i="2"/>
  <c r="E5" i="2"/>
  <c r="F53" i="2"/>
  <c r="F38" i="2"/>
  <c r="C48" i="2"/>
  <c r="C49" i="2"/>
  <c r="C50" i="2"/>
  <c r="C51" i="2"/>
  <c r="C52" i="2"/>
  <c r="C53" i="2"/>
  <c r="C47" i="2"/>
  <c r="C42" i="2"/>
  <c r="W29" i="13"/>
  <c r="W30" i="13"/>
  <c r="W31" i="13"/>
  <c r="W32" i="13"/>
  <c r="W33" i="13"/>
  <c r="W34" i="13"/>
  <c r="W35" i="13"/>
  <c r="W36" i="13"/>
  <c r="W37" i="13"/>
  <c r="W38" i="13"/>
  <c r="W28" i="13"/>
  <c r="W27" i="13"/>
  <c r="W26" i="13"/>
  <c r="W25" i="13"/>
  <c r="W24" i="13"/>
  <c r="W23" i="13"/>
  <c r="W22" i="13"/>
  <c r="W21" i="13"/>
  <c r="W20" i="13"/>
  <c r="W19" i="13"/>
  <c r="W18" i="13"/>
  <c r="W17" i="13"/>
  <c r="W16" i="13"/>
  <c r="W15" i="13"/>
  <c r="W14" i="13"/>
  <c r="W13" i="13"/>
  <c r="W12" i="13"/>
  <c r="W11" i="13"/>
  <c r="W10" i="13"/>
  <c r="W9" i="13"/>
  <c r="W8" i="13"/>
  <c r="W7" i="13"/>
  <c r="W6" i="13"/>
  <c r="W5" i="13"/>
  <c r="B45" i="20" l="1"/>
  <c r="D64" i="20" s="1"/>
  <c r="B33" i="20"/>
  <c r="D62" i="20" s="1"/>
  <c r="B20" i="20"/>
  <c r="D60" i="20" s="1"/>
  <c r="B13" i="20"/>
  <c r="D59" i="20" s="1"/>
  <c r="E15" i="17"/>
  <c r="F15" i="17"/>
  <c r="C43" i="2"/>
  <c r="C44" i="2"/>
  <c r="C45" i="2"/>
  <c r="C46" i="2"/>
  <c r="W28" i="12"/>
  <c r="W27" i="12"/>
  <c r="W26" i="12"/>
  <c r="W25" i="12"/>
  <c r="W24" i="12"/>
  <c r="W23" i="12"/>
  <c r="W22" i="12"/>
  <c r="W21" i="12"/>
  <c r="W20" i="12"/>
  <c r="W19" i="12"/>
  <c r="W18" i="12"/>
  <c r="W17" i="12"/>
  <c r="W16" i="12"/>
  <c r="W15" i="12"/>
  <c r="W14" i="12"/>
  <c r="W13" i="12"/>
  <c r="W12" i="12"/>
  <c r="W11" i="12"/>
  <c r="W10" i="12"/>
  <c r="W9" i="12"/>
  <c r="W8" i="12"/>
  <c r="W7" i="12"/>
  <c r="W6" i="12"/>
  <c r="W5" i="12"/>
  <c r="C38" i="2"/>
  <c r="C36" i="2"/>
  <c r="C41" i="2"/>
  <c r="C40" i="2"/>
  <c r="C39" i="2"/>
  <c r="C37" i="2"/>
  <c r="C35" i="2"/>
  <c r="W29" i="11"/>
  <c r="W39" i="11"/>
  <c r="W40" i="11"/>
  <c r="W41" i="11"/>
  <c r="W48" i="11"/>
  <c r="W47" i="11"/>
  <c r="W46" i="11"/>
  <c r="W45" i="11"/>
  <c r="W44" i="11"/>
  <c r="W43" i="11"/>
  <c r="W42" i="11"/>
  <c r="W28" i="11"/>
  <c r="W27" i="11"/>
  <c r="W26" i="11"/>
  <c r="W25" i="11"/>
  <c r="W24" i="11"/>
  <c r="W23" i="11"/>
  <c r="W22" i="11"/>
  <c r="W21" i="11"/>
  <c r="W20" i="11"/>
  <c r="W19" i="11"/>
  <c r="W18" i="11"/>
  <c r="W17" i="11"/>
  <c r="W16" i="11"/>
  <c r="W15" i="11"/>
  <c r="W14" i="11"/>
  <c r="W13" i="11"/>
  <c r="W12" i="11"/>
  <c r="W11" i="11"/>
  <c r="W10" i="11"/>
  <c r="W9" i="11"/>
  <c r="W8" i="11"/>
  <c r="W7" i="11"/>
  <c r="W6" i="11"/>
  <c r="W5" i="11"/>
  <c r="C34" i="2"/>
  <c r="C33" i="2"/>
  <c r="C32" i="2"/>
  <c r="C31" i="2"/>
  <c r="C30" i="2"/>
  <c r="C29" i="2"/>
  <c r="W28" i="8"/>
  <c r="W24" i="5"/>
  <c r="W25" i="5"/>
  <c r="W26" i="5"/>
  <c r="W27" i="5"/>
  <c r="W23" i="5"/>
  <c r="W22" i="5"/>
  <c r="W21" i="5"/>
  <c r="W20" i="5"/>
  <c r="W19" i="5"/>
  <c r="W18" i="5"/>
  <c r="W17" i="5"/>
  <c r="W16" i="5"/>
  <c r="W15" i="5"/>
  <c r="W14" i="5"/>
  <c r="W13" i="5"/>
  <c r="W12" i="5"/>
  <c r="W11" i="5"/>
  <c r="W10" i="5"/>
  <c r="W9" i="5"/>
  <c r="W8" i="5"/>
  <c r="W7" i="5"/>
  <c r="W6" i="5"/>
  <c r="W5" i="5"/>
  <c r="W4" i="5"/>
  <c r="C23" i="2"/>
  <c r="C24" i="2"/>
  <c r="C25" i="2"/>
  <c r="C26" i="2"/>
  <c r="C27" i="2"/>
  <c r="C22" i="2"/>
  <c r="C20" i="2"/>
  <c r="C21" i="2"/>
  <c r="C16" i="2"/>
  <c r="C17" i="2"/>
  <c r="C18" i="2"/>
  <c r="W27" i="7"/>
  <c r="W28" i="7"/>
  <c r="W30" i="7"/>
  <c r="W31" i="7"/>
  <c r="W32" i="7"/>
  <c r="W33" i="7"/>
  <c r="W34" i="7"/>
  <c r="W35" i="7"/>
  <c r="W36" i="7"/>
  <c r="W37" i="7"/>
  <c r="W26" i="7"/>
  <c r="W19" i="7"/>
  <c r="W18" i="7"/>
  <c r="W17" i="7"/>
  <c r="W16" i="7"/>
  <c r="W15" i="7"/>
  <c r="W14" i="7"/>
  <c r="W13" i="7"/>
  <c r="W12" i="7"/>
  <c r="W11" i="7"/>
  <c r="W10" i="7"/>
  <c r="W9" i="7"/>
  <c r="W8" i="7"/>
  <c r="W7" i="7"/>
  <c r="W6" i="7"/>
  <c r="W5" i="7"/>
  <c r="W4" i="7"/>
  <c r="C15" i="2"/>
  <c r="C14" i="2"/>
  <c r="C13" i="2"/>
  <c r="C12" i="2"/>
  <c r="C11" i="2"/>
  <c r="C8" i="2"/>
  <c r="C9" i="2"/>
  <c r="C10" i="2"/>
  <c r="C7" i="2"/>
  <c r="C6" i="2"/>
  <c r="C5" i="2"/>
  <c r="W20" i="3"/>
  <c r="W19" i="3"/>
  <c r="W18" i="3"/>
  <c r="W17" i="3"/>
  <c r="W16" i="3"/>
  <c r="W15" i="3"/>
  <c r="W14" i="3"/>
  <c r="W13" i="3"/>
  <c r="W12" i="3"/>
  <c r="W11" i="3"/>
  <c r="W10" i="3"/>
  <c r="W9" i="3"/>
  <c r="W8" i="3"/>
  <c r="W7" i="3"/>
  <c r="W6" i="3"/>
  <c r="W5" i="3"/>
  <c r="W4" i="3"/>
  <c r="W50" i="8"/>
  <c r="W49" i="8"/>
  <c r="W48" i="8"/>
  <c r="W47" i="8"/>
  <c r="W46" i="8"/>
  <c r="W45" i="8"/>
  <c r="W44" i="8"/>
  <c r="W43" i="8"/>
  <c r="W42" i="8"/>
  <c r="W41" i="8"/>
  <c r="W40" i="8"/>
  <c r="W39" i="8"/>
  <c r="W38" i="8"/>
  <c r="W37" i="8"/>
  <c r="W36" i="8"/>
  <c r="W35" i="8"/>
  <c r="W34" i="8"/>
  <c r="W27" i="8"/>
  <c r="W26" i="8"/>
  <c r="W25" i="8"/>
  <c r="W24" i="8"/>
  <c r="W23" i="8"/>
  <c r="W22" i="8"/>
  <c r="W21" i="8"/>
  <c r="W20" i="8"/>
  <c r="W19" i="8"/>
  <c r="W18" i="8"/>
  <c r="W17" i="8"/>
  <c r="W16" i="8"/>
  <c r="W15" i="8"/>
  <c r="W14" i="8"/>
  <c r="W13" i="8"/>
  <c r="W12" i="8"/>
  <c r="W11" i="8"/>
  <c r="W10" i="8"/>
  <c r="W9" i="8"/>
  <c r="W8" i="8"/>
  <c r="W7" i="8"/>
  <c r="W6" i="8"/>
  <c r="W5" i="8"/>
  <c r="W4" i="1"/>
  <c r="W5" i="1"/>
  <c r="W6" i="1"/>
  <c r="W7" i="1"/>
  <c r="W8" i="1"/>
  <c r="W9" i="1"/>
  <c r="W10" i="1"/>
  <c r="W11" i="1"/>
  <c r="W12" i="1"/>
  <c r="W13" i="1"/>
  <c r="W14" i="1"/>
  <c r="W15" i="1"/>
  <c r="W16" i="1"/>
  <c r="W17" i="1"/>
  <c r="W18" i="1"/>
  <c r="W19" i="1"/>
  <c r="W20" i="1"/>
  <c r="W21" i="1"/>
  <c r="W22" i="1"/>
  <c r="W23" i="1"/>
  <c r="W24" i="1"/>
  <c r="W25" i="1"/>
  <c r="W26" i="1"/>
  <c r="W27" i="1"/>
  <c r="W28" i="1"/>
  <c r="W32" i="1"/>
  <c r="W33" i="1"/>
  <c r="W34" i="1"/>
  <c r="W35" i="1"/>
  <c r="C4" i="2"/>
  <c r="B40" i="20" l="1"/>
  <c r="D63" i="20"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<sst xmlns="http://schemas.openxmlformats.org/spreadsheetml/2006/main" count="1362" uniqueCount="508">
  <si>
    <t>Produktu-balioaren atxikipena: Birmanufakturako Bikaintasunaren Eskuliburu Praktikoa</t>
  </si>
  <si>
    <t>Exceleko fitxa hauek 8 kategoriei eta erakundearen birmanufaktura-funtzioei buruzko galderak dituzte. Galdetegi honen helburua da birmanufakturako eragiketen egungo kalitatea eta prestakuntza zehaztea, birmanufakturako heldutasun maila batekin kontrastatzeko. Hauek dira ebaluatutako kategoriak:</t>
  </si>
  <si>
    <t>Enpresa-kudeaketa eta -estrategia</t>
  </si>
  <si>
    <t>Baliabideen kudeaketa</t>
  </si>
  <si>
    <t>Produktua eta lanak</t>
  </si>
  <si>
    <t>Hornidura-katea eta piezen kudeaketa</t>
  </si>
  <si>
    <t>Informazioaren kudeaketa</t>
  </si>
  <si>
    <t>Kalitatearen kudeaketa</t>
  </si>
  <si>
    <t>Prozesuko material-fluxuak</t>
  </si>
  <si>
    <t>Heldutasun teknologikoa eta egiten jakitea</t>
  </si>
  <si>
    <t>Irakurri galderak arretaz eta markatu erantzunak erantzuna ziur badakizula dakizunean. Argi ez dauden kasuak edo erantzun batek azalpen gehigarri bat behar duen kasuak enpresako zuzendaritza-taldearekin eta talde operatiboarekin egingo diren bileretan eztabaidatuko dira.</t>
  </si>
  <si>
    <t>Excel taula horiek aukera ematen dute "Birmanufakturako Bikaintasunaren Eskuliburu Praktikoa" aplikatzeko produktuaren balioa atxikitzeko duen jardueran, hobekuntzan duen bilakaera alderatzeko eta emaitzak bezeroekin partekatzeko, merkatuak birmanufakturatutako produktuetan duen konfiantza handitzeko.</t>
  </si>
  <si>
    <t>Eskuliburuaz gain, sei euskal enpresaren prozesua aztertu da xehetasunez (Altube Tailerrak, Emica Bombas, Gamesa Gearbox - Siemens Energy. Motorlan - Fagor Automation, Reventant eta Wat Direcciones). 
"ROBOT EUSKADI" enpresa birtualaren adibide garatu baten Excela ematen dizugu, helburu duena
Ihobe Ingurumen Jarduketarako Sozietate Publikoak Mondragon Unibertsitatea - MGEP eta IPA Fraunhofer Institute izan ditu, Remanufakturako Bikaintasunaren Eskuliburu Praktikoa gauzatzeko, sei enpresetan hedatzeko eta Excel tresna hau egiteko.</t>
  </si>
  <si>
    <t>Enpresaren oinarrizko datuak eta parte-hartzearen atalasea</t>
  </si>
  <si>
    <t>Enpresaren oinarrizko datuak</t>
  </si>
  <si>
    <t>Erantzuna</t>
  </si>
  <si>
    <t>Enpresaren izena:</t>
  </si>
  <si>
    <t>Industriaren adarra:</t>
  </si>
  <si>
    <t>Birmanufakturatu beharreko produktu nagusiak:</t>
  </si>
  <si>
    <t>Posta-kodea:</t>
  </si>
  <si>
    <t>Hiria:</t>
  </si>
  <si>
    <t>Herrialdea:</t>
  </si>
  <si>
    <t>Birmanufakturako langileak:</t>
  </si>
  <si>
    <t>Birmanufakturaren fakturazioa, fakturazio osoarekin alderatuta:</t>
  </si>
  <si>
    <t>Birmanufaktura mota:</t>
  </si>
  <si>
    <t>"Bestelakoa" markatu baduzu, mesedez, zehaztu zein:</t>
  </si>
  <si>
    <t/>
  </si>
  <si>
    <t>Parte-hartzearen atalasea</t>
  </si>
  <si>
    <t>Espezializatuta al zaude produktu baten edo batzuen birmanufakturan, non produktu beraren kantitate esanguratsu bat birmanufakturatzen duzun eskainitako prozesuetan?</t>
  </si>
  <si>
    <t>Erabiltzen diren produktuak prozesuetarako sarrera al dira?</t>
  </si>
  <si>
    <t>Galdu egiten al da sarreraren jatorrizko identitatea (produktua/core-a) osagaiak desmuntatu, funtzionalki leheneratu, biltegiratu eta ondoren muntatu ondoren?</t>
  </si>
  <si>
    <t>Prozesuen artean daude desmuntaketa osoa, garbiketa, probatzea, berregokitzea eta berriz muntatzea?</t>
  </si>
  <si>
    <t>Birmanufakturatzeko ahaleginek berekin al dakarte osagaiak desegitea, zaharberritzea eta ordeztea, eta piezak eta produktu guztia probatzea, jatorrizko diseinuaren zehaztapenen barruan dagoela bermatzeko?</t>
  </si>
  <si>
    <t>Sarrerako produktuaren (core-aren) produktu mota beraren ondoriozko produktua da (irteera) [p. turbokonpresoreak -&gt; turbokonpresore birmanufakturatuak]?</t>
  </si>
  <si>
    <t>Produktu birmanufakturatuek (irteera) baldintza berria edo hobea dute produktu fabrikatu berriaren kalitatearekin, funtzionaltasunarekin eta errendimenduarekin alderatuta?</t>
  </si>
  <si>
    <t>Produktuak (emaitzak) erabilera fase berri batean aplikatzen al dira (aplikazio, jabe, toki, etab. berria) sortu ziren core-ekin alderatuta?</t>
  </si>
  <si>
    <t>Prozesuak kontrolatu, erreproduzitu eta jasangarriak al dira ekoizpen berriaren jatorrizko zehaztapenen arabera?</t>
  </si>
  <si>
    <t>Produktu birmanufakturatuentzako bermerik eskaintzen al dira, produktu fabrikatu berriarena bezalakoa edo hobea?</t>
  </si>
  <si>
    <t>ENPRESA-KUDEAKETA ETA -ESTRATEGIA- 1. zatia</t>
  </si>
  <si>
    <t>Azpikategoria</t>
  </si>
  <si>
    <t>Deskribapena</t>
  </si>
  <si>
    <t>Bistaratzea</t>
  </si>
  <si>
    <t>Galdera</t>
  </si>
  <si>
    <t>jardun txarra</t>
  </si>
  <si>
    <t>jardun ona</t>
  </si>
  <si>
    <t>B</t>
  </si>
  <si>
    <t>E</t>
  </si>
  <si>
    <t>Y</t>
  </si>
  <si>
    <t>N</t>
  </si>
  <si>
    <t>Control</t>
  </si>
  <si>
    <t>Ikuspegi estrategikoa eta enpresa-konpromisoa</t>
  </si>
  <si>
    <t>Birmanufaktura sistemarekiko lidergoa eta konpromisoa erakustea.</t>
  </si>
  <si>
    <t>Gerentziak jakinarazten al du garrantzitsua dela birmanufaktura sistemaren eraginkortasuna?</t>
  </si>
  <si>
    <t>Ba al dago pertsona bat izendatuta birmanufakturarekin lotutako jarduerak administratzeko?</t>
  </si>
  <si>
    <t>Definituta eta dokumentatuta al dago agenda bat birmanufakturako eragiketak estrategikoki garatzeko?</t>
  </si>
  <si>
    <t>Aldizka ebaluatzen al dira produktuak fabrikatzeko prozesuak eta haien eraginkortasuna eta efizientzia ebaluatzeko eta hobetzeko euskarri prozesuak?</t>
  </si>
  <si>
    <t>Ba al dago prozesu bat birmanufakturako eragiketen jarduna eta bezeroen eta birmanufakturako merkatuen itxaropenak kuantitatiboki eta etengabe aztertzeko, jarduera adierazleak erabiliz, eta horien bidez definitzen al da jarraitu beharreko estrategia?</t>
  </si>
  <si>
    <t xml:space="preserve">Diru-sarreren fluxua
</t>
  </si>
  <si>
    <t>Birmanufaktura-prozesuaren diru-sarreren fluxua eta errentagarritasuna arakatzeko prozesua definitu da.</t>
  </si>
  <si>
    <t>Egiten al duzu birmanufaktura prozesuaren errentagarritasunaren analisirik?</t>
  </si>
  <si>
    <t>Birmanufaktura prozesuak sortzen dituen diru iturriak ezagunak dira eta esplizituki kalkulatzen dira?</t>
  </si>
  <si>
    <t>Birmanufaktura prozesuaren diru sarreren fluxua eta errentagarritasuna hobetzeko merkatu azterketarik egiten al da?</t>
  </si>
  <si>
    <t>Etorkizuneko diru iturriak identifikatzeko merkatu azterketarik egiten al da?</t>
  </si>
  <si>
    <t>Kostuen egitura eta gardentasuna.</t>
  </si>
  <si>
    <t>Kostuen egitura ondo zehaztuta dago, eta prozesuaren arduradunek ezagutzen dute.</t>
  </si>
  <si>
    <t>Birmanufaktura prozesuaren kostuak zenbatesten dira?</t>
  </si>
  <si>
    <t>Birmanufaktura prozesuaren kalkulatutako kostu osoaren ebaluaziorik egiten al da?</t>
  </si>
  <si>
    <t>Ba al dago pertsona arduradun bat zenbatetsitako kostuak ebaluatzen dituena?</t>
  </si>
  <si>
    <t>Aldizkako analisiak egiten dira prozesuaren errentagarritasuna handitzeko hobekuntzak proposatzeko?</t>
  </si>
  <si>
    <t>Funtsezko baliabideak</t>
  </si>
  <si>
    <t>Erakundeak zehaztu eta eman behar ditu sistema ezartzeko, inplementatzeko, mantentzeko eta etengabe hobetzeko behar diren baliabideak.</t>
  </si>
  <si>
    <t>Birmanufaktura eragiketei esleitutako baliabideak kalkulatu eta beharretara egokitzen dira?</t>
  </si>
  <si>
    <t>Birmanufaktura prozesuan sortzen diren beharrak aztertzen dira eta baliabideak horietara egokitzen dira?</t>
  </si>
  <si>
    <t>Ba al dago baliabideen esleipena optimizatzen duen kudeaketa planik?</t>
  </si>
  <si>
    <t>Birmanufaktura prozesu bikain eta jarraitu bat bermatzen duten beharrezko baliabideak aztertu, identifikatu eta ematen dira?</t>
  </si>
  <si>
    <t>Balio- eta posizionamendu-proposamena</t>
  </si>
  <si>
    <t>Birmanufakturatutako produktuaren proposatutako balioa eta xede dituen merkatuetan duen kokapena identifikatzen dira.</t>
  </si>
  <si>
    <t>Merkatu analisirik egiten al da birmanufakturatutako fokuetatik espero diren baldintzak eta/edo birmanufakturatutako produktuen kalitateari eta kantitateari buruz bezeroak dituen itxaropenak ikertzeko?</t>
  </si>
  <si>
    <t>Ba al dago bezeroen iradokizunak biltzen dituen sare komertzialik merkatuaren azterketak osatzeko?</t>
  </si>
  <si>
    <t>Birmanufakturatutako produktuen azoketara bisitak bezero/merkatu berrien bila?</t>
  </si>
  <si>
    <t>Etengabe aztertzen al dira merkatuaren joera potentzial berriak bezeroekin harremanetan jarriz, azoka komertzialetara joanez, zaintza teknologikoko teknikak erabiliz, negozio ereduak aztertzeko tresnak erabiliz, etab.?</t>
  </si>
  <si>
    <t>Arriskuen kudeaketa</t>
  </si>
  <si>
    <t>Erakundeak arriskuen analisian sartu behar ditu, gutxienez, produktu birmanufakturatuak, produktuen auditoriak, itzulketak eta landa-konponketak, erreklamoak, errefusak eta barne-birprozesamendua merkatutik kentzetik eratorritako ikasgaiak.</t>
  </si>
  <si>
    <t>Esplizituki identifikatzen al dira arriskuen ebaluazio batean birmanufakturako eragiketak eta negozioak egitearen arriskuak?</t>
  </si>
  <si>
    <t>Kontuan hartzen al dira birmanufaktura prozesuan arriskua izan daitezkeen kanpo eta barne faktoreak?</t>
  </si>
  <si>
    <t>Birmanufaktura prozesuan espero diren emaitzak definitzen dira, ager daitezkeen arrisku faktoreak, probabilitatea eta ondoriozko ondorioak kontuan hartuta?</t>
  </si>
  <si>
    <t>Sistematikoki identifikatzen al dira birmanufaktura prozesuaren bizi-zikloaren fase guztietan arriskua minimizatzeko sor daitezkeen arazoak?</t>
  </si>
  <si>
    <t>ENPRESA-KUDEAKETA ETA -ESTRATEGIA- 2. zatia</t>
  </si>
  <si>
    <t>Kanpo-komunikazioa eta informazioa</t>
  </si>
  <si>
    <t>Erakundeak kanpo-komunikazio garrantzitsuak eta birmanufaktura-sistemaren informazioa zehazten ditu.</t>
  </si>
  <si>
    <t>Birmanufaktura prozesua eta birmanufakturatutako produktuak aipatuz egiten al dira kanpo komunikazioak?</t>
  </si>
  <si>
    <t>Ba al dago komunikazio sistemarik birmanufaktura prozesuari eta birmanufakturatutako produktuei buruzko informazioa bezero potentzialei eta egungoei, hornitzaileei eta merkatuko beste parte-hartzaile batzuei banatzeko?</t>
  </si>
  <si>
    <t>Emandako informazioaren helburua da birmanufakturatutako produktuen merkatuan konfiantza sortzea, horren alderdi garrantzitsuak nabarmenduz?</t>
  </si>
  <si>
    <t>Hainbat komunikabide erabiltzen dira (aldizkari espezializatuak, web plataformak, sare sozialak...) informazioa hobeto zabaltzen dela bermatzeko?</t>
  </si>
  <si>
    <t>BALIABIDEEN KUDEAKETA</t>
  </si>
  <si>
    <t>Baliabideen eraginkortasuna (materialen eta energiaren kudeaketa)</t>
  </si>
  <si>
    <t>Sistemak baliabideak eraginkortasunez kudeatzeko erabiltzen dira, hala nola lehengaiak edo kontsumitutako energia.</t>
  </si>
  <si>
    <t>Baliabideen eraginkortasuna monitorizatzen duzu ekoizpen prozesuetan?</t>
  </si>
  <si>
    <t>Erregenerazio tasa eta produkzioan berrerabilitako material birziklatuaren/osagaien proportzioa kalkulatzen duzu?</t>
  </si>
  <si>
    <t>Zure enpresak prozesu estandarizatu bat aplikatzen du materialaren kontsumoa murrizteko eta lehengai ekologikoaren edo birziklatuaren proportzioa handitzeko?</t>
  </si>
  <si>
    <t>Etengabeko hobekuntza prozesu batean, baliabideen eraginkortasuna hobetzeko sistema bat erabiltzen duzu?</t>
  </si>
  <si>
    <t>Baliabideen eraginkortasunaren hobekuntzak etengabe neurtzen eta monitorizatzen dira kudeaketa ziklo baten parte gisa?</t>
  </si>
  <si>
    <t>Hondakinak ezabatzeko eta ingurumena babesteko kudeaketa.</t>
  </si>
  <si>
    <t>Inpaktuak murrizteko eta ingurumen babesa hobetzeko ingurumen kudeaketako sistemen inplementazio maila aztertzen da (EKOSKAN, ISO 14001)</t>
  </si>
  <si>
    <t>Identifikatzen al dituzu zure birmanufaktura prozesuak sortutako ingurumen inpaktuak?</t>
  </si>
  <si>
    <t>Ingurumen legeria betetzeko eta hobekuntzak proposatzeko sistema dedikatu bat garatu zenuen?</t>
  </si>
  <si>
    <t>Aplikatzen al duzu ziurtatutako prozesu edo sistema estandar bat ingurumen inpaktuak kudeatzeko?</t>
  </si>
  <si>
    <t>Etengabe monitorizatzen al dituzu prozesuek sortutako inpaktuak kuantitatiboki, ingurumena babesteko neurriak hobetzeko?</t>
  </si>
  <si>
    <t>Industria-segurtasuna eta ergonomia.</t>
  </si>
  <si>
    <t>Konpainiak operadoreei egokitzen dizkie lanak, eta, beharrezkoa denean, laguntza-zerbitzuak garatzen ditu.</t>
  </si>
  <si>
    <t>Ba al du operadoreen ergonomia, osasuna eta segurtasuna administratzeko sistemarik?</t>
  </si>
  <si>
    <t>Ba al du ergonomian espezializatutako langilerik?</t>
  </si>
  <si>
    <t>Kontuan hartzen al da operadore bakoitza lanpostu espezifiko baterako egokia dela, bere osasunaren eta arriskuen arabera?</t>
  </si>
  <si>
    <t>Osasun-, segurtasun- eta ergonomia-jardueren etengabeko jarraipena egiten da?</t>
  </si>
  <si>
    <t>Baliabideen eraginkortasuna hobetzeko metodoen erabilera</t>
  </si>
  <si>
    <t>Birmanufaktura-sistemaren eraginkortasun produktibo handiagoa bermatzen du.</t>
  </si>
  <si>
    <t>Birmanufaktura prozesuaren eraginkortasun produktiboa kalkulatzen da?</t>
  </si>
  <si>
    <t>Ekoizpen efizientzia prozesuaren eskuragarritasunean, errendimenduan eta kalitatean banakatzen da?</t>
  </si>
  <si>
    <t>Ba al dago eraginkortasun produktiboa monitorizatzeko eta hobetzeko sistemarik?</t>
  </si>
  <si>
    <t>Ekoizpenaren efizientzia etengabe eta modu trinkoan monitorizatzen eta hobetzen da?</t>
  </si>
  <si>
    <t>PRODUKTUA ETA LANAK (PROZESU OROKORRA) - 1. zatia</t>
  </si>
  <si>
    <t>Plangintza eta kontrol operatiboa.</t>
  </si>
  <si>
    <t>Erakundeak birmanufakturatutako produktuen baldintzak betetzeko eta hobekuntza ekintzak inplementatzeko beharrezkoak diren prozesuak planifikatzen, inplementatzen eta kontrolatzen ditu</t>
  </si>
  <si>
    <t>Ondo definituta al daude birmanufakturatutako produktuek funtzionatzeko beharrezko zehaztapenak?</t>
  </si>
  <si>
    <t>Definitzen al dira prozesuak gauzatzeko eta birmanufakturatutako produktuak onartzeko irizpideak?</t>
  </si>
  <si>
    <t>Ondo definituta al daude espero diren produktuaren zehaztapenak betetzeko behar diren baliabideak?</t>
  </si>
  <si>
    <t>Prozesuetako eta/edo analisietako kontrolak erregularki inplementatzen eta berrikusten al dira, hobekuntza ekintzak etengabeko hobekuntza prozesu baten parte gisa identifikatzeko?</t>
  </si>
  <si>
    <t>Prozesuen diseinua eta garapena.</t>
  </si>
  <si>
    <t>Erakundeak fabrikazio prozesua diseinatzeko eta garatzeko prozesua ezarri, inplementatu eta mantentzen du, kalitatezko produktuen hornidura bermatzeko.</t>
  </si>
  <si>
    <t>Birmanufakturatuko diren produktuen, emango diren zerbitzuen, egingo diren jardueren eta/edo birmanufaktura prozesuan lortuko diren emaitzen definizio argia erabiltzen da?</t>
  </si>
  <si>
    <t>Eskuragarri al daude prozesuaren errendimendu-adierazleak egiaztatzeko baliabideak, azpiegitura eta langileak, eta zeregin horretarako esplizituki eskainita/izendatuta al daude?</t>
  </si>
  <si>
    <t>Aldizka balidatzen eta berrikusten al da ekoizpen eta birmanufaktura prozesuen emaitza planifikatuak lortzeko erabilitako eta beharrezko gaitasuna?</t>
  </si>
  <si>
    <t>Giza akatsak prebenitzeko eta bidalketa, entrega eta entrega osteko jarduerak hobetzeko ekintzak ezartzen dira?</t>
  </si>
  <si>
    <t>Atalen eta prozesuen trazabilitatea (prozesu globalaren ikuspegia)</t>
  </si>
  <si>
    <t>Erakundeak bitarteko egokiak erabiliko ditu aurrera doazen produktuak identifikatzeko, bai eta emaitzak identifikatzeko ere, beharrezkoa denean, produktuen adostasuna bermatzeko.</t>
  </si>
  <si>
    <t>Ba al du fabrikazio eskaeraren arabera ekoizpenaren bidez (loteak eta data) piezak eta produktuak arakatzeko aukera ematen duen sistemarik?</t>
  </si>
  <si>
    <t>Produktuaren trazabilitate sistema horrek produktuari buruzko informazioa biltzen du ekoizpenaren ondoren, eta informazio hori kontsultarako eskuragarri dago?</t>
  </si>
  <si>
    <t>Ba al du trazabilitate sistema konputarizatu bat, non birmanufaktura prozesuari buruzko informazio guztia ere biltegiratzen den?</t>
  </si>
  <si>
    <t>Ba al du trazabilitate sistemarik produktuaren bizi-ziklo osoari buruzko informazioa eta piezen banakapena erregistratzeko, beharrezkoa denean (trazabilitatea enpresan bertan, enpresetan, bezeroetan eta hornitzaile elkartuetan egindako zehaztapenak eta aldaketak barne, etab.)?</t>
  </si>
  <si>
    <t>Prozesuak kontrolatzea eta hobetzea.</t>
  </si>
  <si>
    <t xml:space="preserve">Erakundeak birmanufaktura-sistemaren errendimendua, efizientzia eta efizientzia ebaluatzen ditu. Informazio dokumentatu egokia gordetzen du emaitzen ebidentzia gisa, eta etengabeko hobekuntzarako ekintzak ezartzen ditu.
</t>
  </si>
  <si>
    <t>Hainbat datu biltzen ditu eta birmanufaktura prozesuaren errendimendu orokorra kalkulatzen du?</t>
  </si>
  <si>
    <t>Sistematikoki identifikatzen eta biltzen al dira birmanufaktura prozesuaren errendimendu adierazleak?</t>
  </si>
  <si>
    <t>Jardunaren adierazleak aldizka eta sistematikoki aztertzen dira?</t>
  </si>
  <si>
    <t>Ba al dago prozesurik aztertutako errendimenduaren funtsezko adierazleen emaitzetan oinarritutako hobekuntza ekintzak ezartzeko?</t>
  </si>
  <si>
    <t>PRODUKTUA ETA LANAK (PROZESU OROKORRA) - 2. zatia</t>
  </si>
  <si>
    <t>Barietateen kudeaketa (produktuak eta prozesuak)</t>
  </si>
  <si>
    <t>Erakundeak hainbat teknika eta tresna ditu ekoizpena birmanufakturatu beharreko produktuaren barietatearen arabera planifikatzeko. Hainbat produktu mota eta eskaera hornitzeko baldintzak betetzeko beharrezkoak diren prozesuak planifikatu, inplementatu eta kontrolatzen ditu, eta horiek betetzea lortzeko beharrezkoak diren baldintzak eta baliabideak zehazten ditu.</t>
  </si>
  <si>
    <t>Birmanufaktura prozesuak esplizituki planifikatzen dira, produktuetarako baldintza esplizituak kontuan hartuta?</t>
  </si>
  <si>
    <t>Produktu motak eta horien baldintzak kontuan hartzen al dira birmanufaktura prozesuaren plangintza egitean?</t>
  </si>
  <si>
    <t>Birmanufakturatutako hainbat produkturen eskaera aldakorra kontuan hartzen al da birmanufaktura prozesuak planifikatzean?</t>
  </si>
  <si>
    <t>Ba al dago euskarri informatikoko sistemarik birmanufaktura prozesuen plangintza modu ezin hobean egiteko eta barietateen kudeaketa etengabe hobetzeko?</t>
  </si>
  <si>
    <t>Produktuaren zehaztapen teknikoak</t>
  </si>
  <si>
    <t>Erakundeak birmanufakturatu beharreko produktuen zehaztapen tekniko guztiak ezagutzen ditu, produktu bat birmanufakturatzeko funtsezkotzat jotzen den prozesuari jarraituz birmanufakturatzeko duten gaitasuna ebaluatu ahal izateko.</t>
  </si>
  <si>
    <t>Birmanufakturatuko diren produktuen zehaztapen teknikoen analisirik egiten al dute?</t>
  </si>
  <si>
    <t>Prozedura estandar bat aplikatzen al dute birmanufakturatuko diren produktuen zehaztapen teknikoak aztertzeko?</t>
  </si>
  <si>
    <t>Produktu berriak garatzean, zehaztapenen analisia aplikatzen al du birmanufakturatuak izateko?</t>
  </si>
  <si>
    <t>Analisiak aldian-aldian berrikusten dituzu etengabeko hobekuntza emateko?</t>
  </si>
  <si>
    <t>Automatizazio-maila</t>
  </si>
  <si>
    <t>Birmanufaktura-prozesuaren fase kritikoetarako sistema automatikoak garatu dira, pertsonen segurtasuna bermatzeko eta prozesuen aldakortasuna murrizteko.</t>
  </si>
  <si>
    <t>Ba al du produktuak birmanufakturatzeko prozesuak automatizatzeko sistemarik?</t>
  </si>
  <si>
    <t>Egiten al dira erremanufaktura prozesuen automatizazioaren aldizkako analisi egituraturik?</t>
  </si>
  <si>
    <t>Ekoizpen lerroetan analisirik egiten al da automatizazioa hobetzeko?</t>
  </si>
  <si>
    <t>Prozesuen automatizazioa hobetuko duten teknologia posible berriak identifikatzeko monitorizazio teknologikoak egiten al dira?</t>
  </si>
  <si>
    <t>HORNIDURA-KATEA ETA PIEZEN KUDEAKETA</t>
  </si>
  <si>
    <t>Horniduren administrazioa</t>
  </si>
  <si>
    <t>Erakundeak kanpoko hornitzaileak monitorizatzeko eta ebaluatzeko prozesu bat du, ziurtatzeko emandako prozesuek, produktuek eta zerbitzuek ez diotela modu negatiboan eragiten erakundeak bezeroei kalitate handiko produktu eta zerbitzu trinkoak eskaintzeko duen gaitasunari.</t>
  </si>
  <si>
    <t>Identifikatzen eta onartzen al ditu estrategikoki garrantzitsuak diren hornitzaileak (core-ak eta ordezko piezak) bere birmanufaktura eragiketetarako?</t>
  </si>
  <si>
    <t>Prozedura estandarizatu eta dokumentatu bat aplikatzen du hornitzailearen kudeaketarako (bilaketa, hautaketa eta garapena)?</t>
  </si>
  <si>
    <t>Ba al du prozedurarik aldizkako ebaluaziorako eta ebaluazio erregularrerako, hornitzaileen onarpenerako eta monitorizaziorako, adibidez, planifikatutako auditoretzen bidez, eta jardunaren adierazleak erabiltzeko?</t>
  </si>
  <si>
    <t>Badu prozedura bat hornitzaileen zorroa etengabe hobetzeko, hornitzaile berriak identifikatzeko metodoak barne?</t>
  </si>
  <si>
    <t>Piezen erabilgarritasuna</t>
  </si>
  <si>
    <t>Erakundeak core-en eta ordezko piezen hornidura bermatzeko prozesu bat ezarri, inplementatu eta mantentzen du, ekoizpena eskari handiko eta etengabeko erabilgarritasuneko faseetan ziurtatzen duena.</t>
  </si>
  <si>
    <t>Core-ak, ordezko piezak barne, eskari aldakorreko aldietan eta merkatuan core-ak eta piezak eskuragarri daudela bermatzeko sistemarik mantentzen al du?</t>
  </si>
  <si>
    <t>Ekoizpenerako core-en eskuragarritasuna bermatzeko sistema hori modu estandarizatuan dokumentatuta eta aplikatuta dago?</t>
  </si>
  <si>
    <t>Bilketa-sistema aurreratuak (bitartekariak, enkanteak, kolaboratzaileen sareak, etab.) aztertzen ditu jatorrizko core-ak lortzeko?</t>
  </si>
  <si>
    <t>Core-ak modu iraunkorrean lortzeko prozedura berrikusten du?</t>
  </si>
  <si>
    <t>Core-ak biltzeko estrategia</t>
  </si>
  <si>
    <t>Prozesu estrategiko bat ezartzea sarearen hornitzaileak eta alderantzizko logistikako eragiketak antolatzeko, core-en bilketa bermatzeko.</t>
  </si>
  <si>
    <t>Core-en bilketa bermatzeko sistema bat aplikatzen du (informazioaren jarraipena, bilketa edo beste bat)?</t>
  </si>
  <si>
    <t>Bezeroekin harreman estua duen alderantzizko logistika sistema bat aplikatzen du core-ak biltzea bermatzeko?</t>
  </si>
  <si>
    <t>Sare komertzialak aplikatzen dituzte core-en alderantzizko logistika hobetzeko?</t>
  </si>
  <si>
    <t>Core-ak biltzeko estrategia hobekuntza erregularreko kontua da, etengabeko hobekuntzako prozesu baten bidez?</t>
  </si>
  <si>
    <t>Core-en kalitatea</t>
  </si>
  <si>
    <t>Erakundeak prozesu bat du, birmanufaktura prozesuan sartzen diren jasotako core-en kalitate homogeneoa bermatzen duena.</t>
  </si>
  <si>
    <t>Sailkapenerako eta kalitate-kontrolerako sistema bat aplikatzen du jasotako core-entzat, haien kalitate-mailaren arabera?</t>
  </si>
  <si>
    <t>Aplikatzen al du harrera kontrolatzeko sistema bat, core- bakoitzera egokitutako kontrol plan dokumentatu batean oinarrituta?</t>
  </si>
  <si>
    <t>Kalitate-sistema bateratua (hitzartua) aplikatzen dute hornitzaile nagusiekin batera?</t>
  </si>
  <si>
    <t>Kontrol automatikoko sistema bat aplikatzen du core-en kalitatea eta homogeneotasuna bermatzeko?</t>
  </si>
  <si>
    <t>Trazabilitatea logistikan eta datuen kudeaketan.</t>
  </si>
  <si>
    <t>Erakundeak identifikazio eta trazabilitate prozesu bat garatu du birmanufaktura prozesuaren logistikaren ikuspegitik.</t>
  </si>
  <si>
    <t>Birmanufakturatutako core-ekin eta produktuekin lotutako informazio logistikoaren jarraipena egiten du birmanufaktura prozesu osoan?</t>
  </si>
  <si>
    <t>Informazio logistiko garrantzitsua sartzen al da birmanufakturako produktuak identifikatzeko sisteman (iturri edo bide gisa)?</t>
  </si>
  <si>
    <t>Aplikatzen al du sistema automatiko bat (adibidez, barra kodean edo QR sistemetan oinarritua) informazio logistiko garrantzitsuena biltzeko eta kudeatzeko birmanufaktura prozesuan eta, azkenik, produktuan?</t>
  </si>
  <si>
    <t>Prozesu logistikoak etengabe hobetzeko bildutako informazioa kudeatzen, aztertzen eta prozesatzen da?</t>
  </si>
  <si>
    <t>Core-en historiari buruzko informazioa eta datuen kudeaketa</t>
  </si>
  <si>
    <t>Erakundeak prozesu bat garatu du core-en bizi-zikloarekin lotutako informazio guztia biltzeko eta kudeatzeko (lehengaia, prozesuaren faseak, kalitatea, segurtasuna, erabilera...) eta bizi ziklo osoan produktuaren bermea bermatzeko.</t>
  </si>
  <si>
    <t>Ba al dago sistemarik birmanufaktura prozesu osoan birmanufakturatutako produktuak identifikatzeko?</t>
  </si>
  <si>
    <t>Prozesuaren fase bakoitzean garrantzitsua den informazioa sartzen al da birmanufakturatutako produktu garatua identifikatzeko sisteman?</t>
  </si>
  <si>
    <t>Aplikatzen al du sistema automatiko bat (adibidez, barra-kodeetan edo QR sistemetan oinarritua) birmanufakturarako piezen edo produktuen informazio garrantzitsuena biltzeko eta kudeatzeko?</t>
  </si>
  <si>
    <t>Bizi ziklo osoan produktua eta birmanufaktura prozesuak hobetzeko bildutako informazioa kudeatzen, aztertzen eta prozesatzen da?</t>
  </si>
  <si>
    <t>INFORMAZIOAREN KUDEAKETA- 1. ZATIA</t>
  </si>
  <si>
    <t>Informazioa transferitzea</t>
  </si>
  <si>
    <t>Informazioa emateko betebeharra vs. informazioa aktiboki bilatzeko beharra.</t>
  </si>
  <si>
    <t xml:space="preserve">Ba al duzu informazioa nola birbidali zehazten duen erakunde-jarraibiderik, ... </t>
  </si>
  <si>
    <t>... baina modu informalean definitzen da eta modu desberdinean erabiltzen da hainbat departamentutan?</t>
  </si>
  <si>
    <t>... eta hori dokumentatuta dago eta arazo hori enpresa osoan nola maneiatu definitzen du?</t>
  </si>
  <si>
    <t>... eta hori erabiltzen al da jarraibide hori betetzeko edo urratzeko konpainia monitorizatzeko?</t>
  </si>
  <si>
    <t>... eta hori etengabe hobetzen da ikaskuntza-enpresa batean?</t>
  </si>
  <si>
    <t>Zer portzentajetan da beharrezkoa informazioa aktiboki bilatzea, informazioa emateak ez duelako funtzionatzen?</t>
  </si>
  <si>
    <t>Eskaerak betetzeko eskaeren % 10etik behera</t>
  </si>
  <si>
    <t>Eskaerak betetzeko eskaeren % 1etik behera</t>
  </si>
  <si>
    <t>Informazioaren gardentasuna</t>
  </si>
  <si>
    <t>Datuak zentralki biltegiratzen dira eta tartean/kaltetuek eskura ditzakete?</t>
  </si>
  <si>
    <t>Ba al du informazioa kudeatzeko sistemarik...</t>
  </si>
  <si>
    <t>...informazio zentraleko zerbitzari batek prozesuei eta eskaerak betetzeari buruzko informazioa biltegiratzeko eta eskuratzeko erabiltzen duena?</t>
  </si>
  <si>
    <t>...enplegatuei, sailei eta banakako rolei dagokienez kudeatzen den sarbide-eskubideen politika gardena duena eta langile guztien % 90 baino gehiago estaltzen duena, informazioaren gardentasuna eta gaurkotasuna enpresa osoan bermatuta egon daitezen?</t>
  </si>
  <si>
    <t>...non informaziorako sarbidea kuantitatiboki monitorizatzen den adierazleen bidez (adibidez, sarbidea duten langileen parte hartzea)?</t>
  </si>
  <si>
    <t>...non informazioaren kudeaketa etengabe hobetzen den analisi kuantitatiboaren arabera?</t>
  </si>
  <si>
    <t>...eta bezeroei eta hornitzaileei ere ematen al zaizkie informazioa kudeatzeko eskubideak, beharrezkoa denean?</t>
  </si>
  <si>
    <t>Informazioaren trinkotasuna eta fidagarritasuna.</t>
  </si>
  <si>
    <t>Informazio-ibilbideak trinkjoak dira edo informazioa hartzailearengana aldatzeko aukera dago, edo beranduegi da erreala izateko?</t>
  </si>
  <si>
    <t>...zehazten dituena informazioa atzeratzeko onartutako balioak (bidalketa eta harrera), modu gardenean trazatu daitezkeenak?</t>
  </si>
  <si>
    <t>...onartutako eta anbiguoak ez diren edukiak eta formatuak definitu dituena?</t>
  </si>
  <si>
    <t>...datuen formatuak eta definizioak etengabe hobetzen dituenik?</t>
  </si>
  <si>
    <t>...informazioaren atzerapena eta zehaztasuna/anbiguotasunik eza monitorizatzen dituena?</t>
  </si>
  <si>
    <t>...prozesuen kontrol estatistikoa erabiltzen duena datuen trinkotasuna monitorizatzeko eta hobetzeko?</t>
  </si>
  <si>
    <t>Informazioaren irismena</t>
  </si>
  <si>
    <t>Hainbat prozesu komunikatzen dira elkarri garrantzitsua den informazioari dagokionez?</t>
  </si>
  <si>
    <t>Informazioa kudeatzeko sistemarik ba al duzu horren ordez, non…</t>
  </si>
  <si>
    <t>…informazioa funtzioen eta prozesuen artean partekatzen den azpiegitura dedikatu baten bidez?</t>
  </si>
  <si>
    <t>…kategorizazioa eta ekintza estandarizatuaktrinko erabiltzen diren?</t>
  </si>
  <si>
    <t>…informazio-trukea monitorizatzen den eta etiketen eta bilaketaren bidez esplorazio-informaziorako sarbidea dagoen?</t>
  </si>
  <si>
    <t>…informazioaren trukea estatistikoki gainbegiratzen eta hobetzen den etengabe hobetzeko neurrien bidez?</t>
  </si>
  <si>
    <t>INFORMATION MANAGEMENT - Part 2</t>
  </si>
  <si>
    <t>Informazioaren gaurkotasuna</t>
  </si>
  <si>
    <t>Igorlearen datuak eguneratzeko maiztasuna hartzaileak datuak berreskuratzeko duen maiztasunaren berdina edo handiagoa al da (gaurkotasun-kontua)?</t>
  </si>
  <si>
    <t>...eguneratze-maiztasuna eta egungo informazioaren beharra igorle-hartzaileen pare espezifikoen artean definitzen eta kuantifikatzen diren?</t>
  </si>
  <si>
    <t>...mekanismoak dauden datuak modu egituratuan eguneratzeko beharrak egokitzeko?</t>
  </si>
  <si>
    <t>...eguneratzearen maiztasuna eta egungo informazioaren beharra etengabe definitzen diren enpresa osoan?</t>
  </si>
  <si>
    <t>...adierazleen bidez jarduten duen pertsona/dibisio batek informazioaren erabilgarritasuna proaktiboki administratzen duen lekuan?</t>
  </si>
  <si>
    <t>...datuen gaurkotasuna etengabe hobetzen den prozesuaren kontrol estatistikoa erabiliz?</t>
  </si>
  <si>
    <t>Informazioaren garraioaren trinkotasunasuna.</t>
  </si>
  <si>
    <t>Prozesuak trinkoak al dira, eten horren beharrik gabe jarraitzeko modu aktiboan gainbegiratu behar duen ingurunean haustura-punturik gabe?</t>
  </si>
  <si>
    <t>...prozesuak etengabe definitzen diren?</t>
  </si>
  <si>
    <t>...prozesuek beti islatzen dituzten prozesu horietarako informazioa transferitzeko beharrak?</t>
  </si>
  <si>
    <t>...definitzen diren igorlea, hartzailea eta informazioa transmititzeko ekintza?</t>
  </si>
  <si>
    <t>...jardunaren adierazleak informazioaren garraioaren trinkotasuna monitorizatzeko erabiltzen diren?</t>
  </si>
  <si>
    <t>...errendimendu-adierazleak erabiltzen diren informazioaren garraioaren trinkotasuna etengabe hobetzeko?</t>
  </si>
  <si>
    <t>Informazioaren garraioaren eraginkortasuna</t>
  </si>
  <si>
    <t>Datuak garraiatzeko moduak eraginkorrak al dira (nola, bitartekoak, nor, noiz, etab.) eta eskuragarri dauden bitartekoak modu eraginkorrean daude eskuragarri?</t>
  </si>
  <si>
    <t>Informazioa kudeatzeko sistema bat duzu lekuan, non informazioa transferitzeko prozesuak...</t>
  </si>
  <si>
    <t>...modu trinkoan definituta eta egiaztatuta diren, eraginkorrak diren zehazteko?</t>
  </si>
  <si>
    <t>...efizientziagatik monitorizatuak diren?</t>
  </si>
  <si>
    <t>...kasu indibidualetan definitutako irizpideetan oinarritutako mekanismo dedikatuen bidez hobetuak diren?</t>
  </si>
  <si>
    <t>...enpresa osoan definitutako irizpideetan oinarritutako mekanismo dedikatuen bidez hobetuak diren?</t>
  </si>
  <si>
    <t>... errendimendu-adierazleak informazioaren garraioaren eraginkortasuna etengabe hobetzeko erabiltzen diren?</t>
  </si>
  <si>
    <t>KALITATEAREN KUDEAKETA- 1. zatia</t>
  </si>
  <si>
    <t>Ziurtapena</t>
  </si>
  <si>
    <t>Kanpoko auditoreek ziurtapen-agintaritza independente baten kalitatearekin lotutako enpresaren ziurtagiria, kalitatearekin lotutako arauen baldintzak betetzen diren egiaztatzeko (adibidez, ISO 9001, ISO/TS 16949).</t>
  </si>
  <si>
    <t>Zure enpresak...</t>
  </si>
  <si>
    <t>...lortzen al ditu kalitatearekin lotutako ziurtagiriak (ISO 9001, ISO/TS 16949 edo konparagarria) aldizka?</t>
  </si>
  <si>
    <t>(  ) achieve quality-related certifications (e.g. ISO 9001, ISO/TS 16949) regularly?</t>
  </si>
  <si>
    <t>...erabiltzen al du ziurtatutako arauen baldintzak betetzea hobekuntza orokorretarako (adibidez, barne auditoretzak)?</t>
  </si>
  <si>
    <t>(  ) use fulfillments of the requirements of the certified standards for general improvements (e.g. internal audits)?</t>
  </si>
  <si>
    <t>...errendimendu-adierazleak erabiltzen ditu ziurtagiriekin lotutako prozesuen errendimendua neurtzeko eta kontrolatzeko (adibidez, adostasun-maila)?</t>
  </si>
  <si>
    <t>(  ) use performance indicators to measure and control the performance of the processes related to certifications (e.g. degree of conformity)?</t>
  </si>
  <si>
    <t>...errendimendu-adierazleak erabiltzen ditu ziurtapenarekin lotutako prozesuen errendimendua hobetzeko?</t>
  </si>
  <si>
    <t>(  ) use performance indicators to improve the performance of the processes related on the certification?</t>
  </si>
  <si>
    <t>Produktuaren kalitatea</t>
  </si>
  <si>
    <t>Produktu batek kalitate eta errendimendu zehaztapenak zenbateraino betetzen dituen, birmanufaktura prozesuen eta produktuaren eraikuntzaren ondorioz.</t>
  </si>
  <si>
    <t>Zure enpresak…</t>
  </si>
  <si>
    <t>Does your company</t>
  </si>
  <si>
    <t>...produktu akastunak detektatzen al ditu birmanufakturan?</t>
  </si>
  <si>
    <t>(  ) detect faulty products?</t>
  </si>
  <si>
    <t>...ikertzen al ditu produktuen akatsen arrazoiak kualitatiboki (adibidez, ideia-jasa)?</t>
  </si>
  <si>
    <t>(  ) investigate reasons for product failures qualitatively (e.g. brainstorming)?</t>
  </si>
  <si>
    <t>...ikertzen al ditu produktuen akatsen arrazoiak kualitatiboki eta kuantitatiboki (adibidez, Pareto analisia, kontrol grafikoak)?</t>
  </si>
  <si>
    <t>(  ) investigate reasons for product failures qualitatively and quanitatively (e.g. pareto-analysis, control charts)?</t>
  </si>
  <si>
    <t>... use results from quantitative investigations to improve the product quality (e.g. design review)?</t>
  </si>
  <si>
    <t>(  ) use results from quantitative investigations to improve the product quality (e.g. design review)?</t>
  </si>
  <si>
    <t>Prozesuaren kalitatea</t>
  </si>
  <si>
    <t>Prozesu batek zenbateraino betetzen dituen birmanufakturan aplikatzearen ondoriozko baldintzak.</t>
  </si>
  <si>
    <t>...antzematen al ditu akatsak prozesuan birmanufakturan?</t>
  </si>
  <si>
    <t>(  ) detect process failures?</t>
  </si>
  <si>
    <t>...ikertzen al ditu prozesuen akatsen arrazoiak kualitatiboki (adibidez, ideia-jasa)??</t>
  </si>
  <si>
    <t>(  ) investigate reasons for process failures qualitatively (e.g. brainstorming)?</t>
  </si>
  <si>
    <t>...ikertzen al ditu prozesuen akatsen arrazoiak kualitatiboki eta kuantitatiboki (adibidez, Pareto analisia, kontrol grafikoak)?</t>
  </si>
  <si>
    <t>(  ) investigate reasons for process failures qualitatively and quanitatively (e.g. pareto-analysis, control charts)?</t>
  </si>
  <si>
    <t>...ikerketa kuantitatiboen emaitzak erabiltzen ditu prozesuaren kalitatea hobetzeko (adibidez, prozesuaren kontrol estatistikoa)?</t>
  </si>
  <si>
    <t>(  ) use results from quantitative investigations to improve the process quality (e.g. statistical process control)?</t>
  </si>
  <si>
    <t>Berreskuratze-ratioa</t>
  </si>
  <si>
    <t>Birmanufaktura-prozesuan sartzen diren nukleo guztien kantitatearen eta birmanufakturatutako produktu guztien kantitatearen arteko erlazioa.</t>
  </si>
  <si>
    <t>Zein da birmanufakturatutako produktuen (ekoizpena) batez besteko ehunekoa zure enpresan sartzen diren nukleo kopuruarekin alderatuta? (Leheneratze-tasa)</t>
  </si>
  <si>
    <t>What is the average share of remanufactured products compared to the amount of incoming cores in your company?</t>
  </si>
  <si>
    <t>% 0 - % 20</t>
  </si>
  <si>
    <t>% 21 - % 40</t>
  </si>
  <si>
    <t>% 41 - % 60</t>
  </si>
  <si>
    <t>% 61 - % 80</t>
  </si>
  <si>
    <t>% 81 - % 100</t>
  </si>
  <si>
    <t>Produktuaren segurtasuna eta informazioa</t>
  </si>
  <si>
    <t>Produktuaren segurtasunari eta produktuaren segurtasunari buruzko informazioari buruzko arauak zenbateraino betetzen diren.</t>
  </si>
  <si>
    <t>...betetzen al ditu produktuaren segurtasunari buruzko arauak eta produktuaren segurtasunari buruzko informazioa, legezko baldintzak betetzeko?</t>
  </si>
  <si>
    <t>(  ) fulfill regulations regarding product safety and the information about the product safety to meet the legal requirements?</t>
  </si>
  <si>
    <t>...produktuaren segurtasunari eta produktuaren segurtasunari buruzko informazioari buruzko erregulazioak gainditzen al ditu konpainiak zehaztutako maila batean?</t>
  </si>
  <si>
    <t>(  ) and also exceed the fulfillment of regulations regarding product safety and the information about the product safety to a company-defined level?</t>
  </si>
  <si>
    <t>...jarduera adierazleak erabiltzen ditu erregulazioak betetzen direla neurtzeko eta kontrolatzeko (adibidez, betetze maila)?</t>
  </si>
  <si>
    <t>(  ) use performance indicators to measure and control the fulfillment of regulations (e.g. degree of fulfillment)?</t>
  </si>
  <si>
    <t>...jarduera adierazleak erabiltzen al ditu etengabeko hobekuntza prozesu batean erregulazioak hobeto betetzeko?</t>
  </si>
  <si>
    <t>(  ) use performance indicators to improve the fulfillment of regulations?</t>
  </si>
  <si>
    <t>KALITATEAREN KUDEAKETA- 2. zatia</t>
  </si>
  <si>
    <t>Kalitate-ikuskaritza</t>
  </si>
  <si>
    <t>Kalitate-ikuskapenak egitea birmanufaktura-prozesuaren barruan.</t>
  </si>
  <si>
    <t xml:space="preserve">Does your company </t>
  </si>
  <si>
    <t>...aldizka egiten al ditu kalitate ikuskapenak (adibidez, ikusizko ikuskapenak, neurketak) ekoizpenean?</t>
  </si>
  <si>
    <t>(  ) conduct quality inspections (e.g. visual inspection, measurements) regularly?</t>
  </si>
  <si>
    <t>...kalitate ikuskapenak egiten al ditu ekoizpenean modu estandarizatuan (adibidez, lagin plan definituen bidez)?</t>
  </si>
  <si>
    <t>(  ) conduct quality inspections standardized (e.g. by defined sample plans)?</t>
  </si>
  <si>
    <t>...jarduera adierazleak erabiltzen al ditu kalitate ikuskapenen jarduna neurtzeko eta kontrolatzeko (adibidez, Cohen Kappa, irteerako batez besteko kalitatea)?</t>
  </si>
  <si>
    <t>(  ) use performance indicators to measure and control the performance of the quality inspections (e.g. Cohen's Kappa, Average Outgoing Quality)?</t>
  </si>
  <si>
    <t>...jarduera adierazleak erabiltzen ditu kalitate ikuskapenen jarduna hobetzeko?</t>
  </si>
  <si>
    <t>(  ) use performance indicatores to improve the performance of the quality inspections?</t>
  </si>
  <si>
    <t>Kalitate-agiriak</t>
  </si>
  <si>
    <t>Egindako kalitate-ikuskapenen emaitzen dokumentazioa.</t>
  </si>
  <si>
    <t>...aldizka dokumentatzen al ditu kalitate-ikuskapenen emaitzak (adibidez, akatsen tasa)?</t>
  </si>
  <si>
    <t>(  ) documentat results from quality inspections (e.g. failure rate) regularly?</t>
  </si>
  <si>
    <t>...dokumentatzen al ditu kalitate ikuskapen estandarizatuen emaitzak (adibidez, ikuskapen planak)?</t>
  </si>
  <si>
    <t>(  ) documentat results from quality inspections standardized (e.g. inspection plans)?</t>
  </si>
  <si>
    <t>...errendimendu adierazleak erabiltzen ditu kalitate ikuskapenen emaitzen dokumentazioa neurtzeko eta kontrolatzeko (adibidez, sarbide tasa)?</t>
  </si>
  <si>
    <t>(  ) use performance indicators to measure and control the  documentation of results from quality inspections  (e.g. access rate)?</t>
  </si>
  <si>
    <t>...errendimendu-adierazleak erabiltzen ditu kalitate-ikuskapenen emaitzen dokumentazioaren errendimendua hobetzeko (adibidez, dokumentatuko den informazio garrantzitsua birdefinituz)?</t>
  </si>
  <si>
    <t>(  ) use performance indicatores to improve the performance of the  documentation of results from quality inspections (e.g. by redefining relevant information to be documented)?</t>
  </si>
  <si>
    <t>PROZESUKO MATERIALEN FLUXUAK</t>
  </si>
  <si>
    <t>Galderak</t>
  </si>
  <si>
    <t>Intralogistika</t>
  </si>
  <si>
    <t>Produkzio-arloaren barruan materiala garraiatu, biltegiratu eta hornitzeko lanak planifikatzea, kontrolatzea eta gauzatzea.</t>
  </si>
  <si>
    <t>...aldizka kudeatzen al ditu intralogistika-prozesuak?</t>
  </si>
  <si>
    <t>...modu estandarizatu eta dokumentatuan kudeatzen al ditu prozesu intralogistikoak?</t>
  </si>
  <si>
    <t>...jarduera adierazleak erabiltzen al ditu prozesu intralogistikoen jarduna neurtzeko eta kontrolatzeko?</t>
  </si>
  <si>
    <t>...ikerketen emaitzak erabiltzen al ditu intralogistika-prozesuen kalitatea hobetzeko etengabeko hobekuntza-prozesu batean?</t>
  </si>
  <si>
    <t>Produkzioaren diseinua</t>
  </si>
  <si>
    <t>Produkzio-sektoreetako, makinetako, lan-estazioetako eta garraio-ibilbideetako espazioaren ordena espaziala eta erabilera eraginkorra, material- eta informazio-fluxuak kontuan hartuta.</t>
  </si>
  <si>
    <t>...ekoizpen diseinurako oinarritzat hartzen al ditu prozesu fluxuak?</t>
  </si>
  <si>
    <t>...diseinua hobetzeko eta diseinuan akatsak eta hondakinak modu erregularrean detektatzeko metodoak aplikatzen al ditu?</t>
  </si>
  <si>
    <t>...errendimendu-adierazleak erabiltzen ditu diseinua hobetzeko aplikatutako metodoen errendimendua neurtzeko eta kontrolatzeko?</t>
  </si>
  <si>
    <t>...errendimendu-adierazleak erabiltzen ditu diseinua hobetzeko aplikatutako metodoen errendimendua hobetzeko?</t>
  </si>
  <si>
    <t>Materialen fluxuen gardentasuna.</t>
  </si>
  <si>
    <t>Prozesuei eta horien interfazeei buruzko ezagutza.</t>
  </si>
  <si>
    <t>...materialen fluxuen prozesuaren gardentasuna hobetzeko modurik kontuan hartzen al du?</t>
  </si>
  <si>
    <t>...erregularki aplikatzen al ditu metodo estandarizatuak material fluxuen prozesuaren gardentasuna hobetzeko?</t>
  </si>
  <si>
    <t>...ba al du prozedura estandarrik material fluxuen errendimendua neurtzeko eta kontrolatzeko lortutako datuak erabiltzeko (adibidez, inbentario maila)?</t>
  </si>
  <si>
    <t>...ba al du prozedura estandarrik material fluxuen errendimendua hobetzeko lortutako datuak erabiltzeko (adibidez, material fluxua aztertzeko softwarea)?</t>
  </si>
  <si>
    <t>Materialen fluxuak automatizatzea eta laguntza teknikoa.</t>
  </si>
  <si>
    <t>Objektu teknikoak hornitzea, giza ingurunearekin erabat edo partzialki independenteak izan daitezen.</t>
  </si>
  <si>
    <t>...partzialki automatizatutako materiala transferitu eta erabiltzen du?</t>
  </si>
  <si>
    <t>...gainera, partzialki automatizatutako atazak ditu, lehen eskuz egiten zirenak, aspergarriak eta errepikakorrak?</t>
  </si>
  <si>
    <t>...material transferentzia erabat automatizatua du, maneiua eta eskuz egiten diren ataza aspergarriak ahal denean?</t>
  </si>
  <si>
    <t>...gainera, automatizatu al ditu birmanufaktura prozesuak eta material fluxuak, hala dagokionean?</t>
  </si>
  <si>
    <t>Materialen fluxuetan metodoak erabiltzea.</t>
  </si>
  <si>
    <t>Material-fluxuak hobetzeko metodo estandarizatuak erabiltzea.</t>
  </si>
  <si>
    <t>...ezagutza teknologikoa hobetzeko metodoak aplikatzen al ditu aldizka (adibidez, material fluxuaren analisia)?</t>
  </si>
  <si>
    <t>...etengabeko hobekuntza prozesu bat erabiltzen eta inplementatzen du ezagutza teknologikoa hobetzeko?</t>
  </si>
  <si>
    <t>...kudeatzen al ditu PMCren emaitzak (adibidez, beste prozesu batzuetara egokitzea)?</t>
  </si>
  <si>
    <t>...erabilera indibidualeko analisietan oinarritutako PMC jarduerak lehenesten ditu?</t>
  </si>
  <si>
    <t>HELDUTASUN TEKNOLOGIKOA ETA EGITEN JAKITEA</t>
  </si>
  <si>
    <t>Produktua egiten jakitea</t>
  </si>
  <si>
    <t>Produktuaren ezagutza modu estandarizatuan hornitzen da.</t>
  </si>
  <si>
    <t>...produktuei buruzko gaikuntza ematen du aldizka?</t>
  </si>
  <si>
    <t>... provide product training regularly?</t>
  </si>
  <si>
    <t>...ba al du estrategia integraturik dokumentuak kudeatzeko, datu maisuak kudeatzeko eta produktuetarako material zerrenda ugari kudeatzeko?</t>
  </si>
  <si>
    <t>... have an integrated strategy for document management, master data management and multiple BOM management?</t>
  </si>
  <si>
    <t>...gainera, produktuen % 80 baino gehiago erakusten al du dokumentuak kudeatzeko estrategian?</t>
  </si>
  <si>
    <t>... additionally have more than 80% of its products shown in the document management strategy?</t>
  </si>
  <si>
    <t>...produktuaren testuinguruari buruzko informazioa ematen du?</t>
  </si>
  <si>
    <t>... provide contextual product information?</t>
  </si>
  <si>
    <t>Prozesua egiten jakitea</t>
  </si>
  <si>
    <t>Prozesuaren ezagutza modu estandarizatuan hornitzen da.</t>
  </si>
  <si>
    <t>...prozesuei buruzko gaikuntza ematen du aldizka?</t>
  </si>
  <si>
    <t>... provide process training regularly?</t>
  </si>
  <si>
    <t>...ba al du prozesuetarako dokumentuak kudeatzeko eta datu maisuak kudeatzeko estrategiarik?</t>
  </si>
  <si>
    <t>... have an integrated strategy for document management and master data management?</t>
  </si>
  <si>
    <t>...gainera, prozesuen % 80 baino gehiago erakusten al du dokumentuak kudeatzeko estrategian?</t>
  </si>
  <si>
    <t>... additionally have more than 80% of its processes shown in the document management strategy?</t>
  </si>
  <si>
    <t>...testuinguruko prozesuari buruzko informazioa ematen du?</t>
  </si>
  <si>
    <t>... provide contextual process information?</t>
  </si>
  <si>
    <t>Prozesuko teknologia eta prozesuko informazio teknikoa.</t>
  </si>
  <si>
    <t>Prozesuari eta erabilitako prozesuaren teknologiari buruzko informazio teknikoa eskuragarri dago erabiltzailearentzat.</t>
  </si>
  <si>
    <t>...prozesuari buruzko informazioa ematen die ekoizpeneko eta kudeaketako langileei?</t>
  </si>
  <si>
    <t>... provide process information?</t>
  </si>
  <si>
    <t>...prozesuaren egoerari buruzko informazioa ematen du modu estandarizatuan?</t>
  </si>
  <si>
    <t>... provide process information at process site in a standardized manner?</t>
  </si>
  <si>
    <t>...prozesuaren errendimenduaren funtsezko adierazleak berrikusten al ditu (OEE, jarduerarik gabeko denbora, errefusak...)?</t>
  </si>
  <si>
    <t>... review process-related key performance indicators (e.g. OEE, downtime, rejects)?</t>
  </si>
  <si>
    <t>...prozesu-datuak erabiltzen al ditu prozesu-teknologiaren aplikazioa optimizatzeko?</t>
  </si>
  <si>
    <t>... use process data to optimize the application of process technology?</t>
  </si>
  <si>
    <t>Langileen kalifikazioa</t>
  </si>
  <si>
    <t>Langileak kalifikatuta eta berariaz gaituta daude.</t>
  </si>
  <si>
    <t>...aldizka ematen al ditu lanarekin lotutako barne-trebakuntza espezifikoak?</t>
  </si>
  <si>
    <t>... provide internal training regularly?</t>
  </si>
  <si>
    <t>...kalifikazio matrize bat erabiltzen du langileen kalifikazioak monitorizatzeko?</t>
  </si>
  <si>
    <t>... use a qualification matrix to monitor employee qualifications?</t>
  </si>
  <si>
    <t>...kalifikazio beharren analisia erabiltzen du langileen kalifikazioak administratzeko?</t>
  </si>
  <si>
    <t>... use a qualification needs analysis to manage employee qualifications?</t>
  </si>
  <si>
    <t>...aktiboki kontrolatzen al du langileen garapena modu estrategikoan?</t>
  </si>
  <si>
    <t>... actively control the employee develoment in a strategic matter?</t>
  </si>
  <si>
    <t>Administrazio-ezagutza</t>
  </si>
  <si>
    <t>Ezagutza aktiboki partekatzen da eta argi eta garbi komunikatzen da.</t>
  </si>
  <si>
    <t>...ezagutza eramaileak identifikatzen eta jakinarazten dizkie zure langileei?</t>
  </si>
  <si>
    <t>... identify and communicat their knowledge carriers to their employees?</t>
  </si>
  <si>
    <t>...ezagutza kudeatzeko prozesu bat erabiltzen du ezagutza zabaltzeko?</t>
  </si>
  <si>
    <t>... use a defined knowledge management process to spread knowledge?</t>
  </si>
  <si>
    <t>...langileen ezagutza oinarria berrikusten du ezagutza oinarria ebaluatzeko?</t>
  </si>
  <si>
    <t>... review the knowledge base of their employees to evaluate the knowledge base?</t>
  </si>
  <si>
    <t>...aktiboki kudeatzen eta hobetzen du ezagutzaren kudeaketa, adibidez, ezagutza falta identifikatuz, arriskuak ebaluatuz...?</t>
  </si>
  <si>
    <t>... actively manage the knowledge management by e.g. identification of knowledge lacks, risk assessment?</t>
  </si>
  <si>
    <t>Produktuaren aldaketak</t>
  </si>
  <si>
    <t>Produktuari egindako aldaketak ebaluatu eta dokumentatu egiten dira
(birmanufakturatzaile independenteetarako aplikagarria, non piezek aldaketak egiteko aukera ematen duten)</t>
  </si>
  <si>
    <t>...produktuaren aldaketak aplikatzen ditu birmanufakturaren bidez?</t>
  </si>
  <si>
    <t>... apply product modifications?</t>
  </si>
  <si>
    <t>...produktuaren aldaketak dokumentatzen al ditu birmanufakturaren bidez, modu estandarizatuan?</t>
  </si>
  <si>
    <t>... document the product modifications standardized?</t>
  </si>
  <si>
    <t>datuak ematen al ditu birmanufakturaren bidez produktuaren aldaketak ebaluatzeko?</t>
  </si>
  <si>
    <t>... provide data for the evaluation of product modification?</t>
  </si>
  <si>
    <t>...produktuaren aldaketak ebaluatzen al ditu bizitza baliagarria, akatsen tasa, kostuen ebaluazioa eta abar analizatuz?</t>
  </si>
  <si>
    <t>... evaluate the product modifications by e.g. surveying lifetime analysis, field failure rate, cost evalution?</t>
  </si>
  <si>
    <t>Ezagutza teknologikoa hobetzeko metodoak erabiltzea.</t>
  </si>
  <si>
    <t>Metodo estandarizatuak erabiltzea ezagutza teknologikoaren oinarria hobetzeko.</t>
  </si>
  <si>
    <t>...ezagutza teknologikoak (adibidez, PDCA, etengabeko hobekuntza, ideien kudeaketa) hobetzeko metodoak aplikatzen al ditu aldizka?</t>
  </si>
  <si>
    <t>... apply methods for improving technological know how (e.g. PDCA, Continuous Improvement, Idea Management) regularly?</t>
  </si>
  <si>
    <t>...etengabeko hobekuntzako prozesu bat erabiltzen du ezagutza teknologikoa hobetzeko?</t>
  </si>
  <si>
    <t>... use an implemented continuous improvement program for improving the technological know how?</t>
  </si>
  <si>
    <t>kudeatzen al ditu etengabeko hobekuntzako prozesuaren emaitzak (adibidez, beste prozesu batzuetara egokitzea, inplementazio jasangarria)?</t>
  </si>
  <si>
    <t>... mange the results of the CIP (e.g. ROI, adaption to other processes, sustainable implementation)?</t>
  </si>
  <si>
    <t>...erabilera indibidualeko analisietan oinarritutako etengabeko hobekuntzako prozesu-jarduerak lehenesten al ditu?</t>
  </si>
  <si>
    <t>... prioritizize CIP activities based on individual use analyses?</t>
  </si>
  <si>
    <t>Ebaluazioa - 1. zatia</t>
  </si>
  <si>
    <t>Kategoria</t>
  </si>
  <si>
    <t>Azpikategoriak</t>
  </si>
  <si>
    <t>Irekia</t>
  </si>
  <si>
    <t>Taldeak</t>
  </si>
  <si>
    <t>Itzulpena Remanentzat</t>
  </si>
  <si>
    <t xml:space="preserve">ENPRESA-KUDEAKETA ETA -ESTRATEGIA </t>
  </si>
  <si>
    <t>Nivel</t>
  </si>
  <si>
    <t>Inicial</t>
  </si>
  <si>
    <t>Gestionado</t>
  </si>
  <si>
    <t>Definido</t>
  </si>
  <si>
    <t>Gestionado cuantitativamente</t>
  </si>
  <si>
    <t>Optimizado</t>
  </si>
  <si>
    <t>Diru-sarreren fluxua</t>
  </si>
  <si>
    <t>Traducción</t>
  </si>
  <si>
    <t>Sin capacidades específicas</t>
  </si>
  <si>
    <t>Capacidades básicas de remanufactura</t>
  </si>
  <si>
    <t>Remanufactura estructurada</t>
  </si>
  <si>
    <t>Remanufactura profesional</t>
  </si>
  <si>
    <t>Remanufactura excelente</t>
  </si>
  <si>
    <t>Kostuen egitura eta gardentasuna</t>
  </si>
  <si>
    <t>Kanpoko komunikazioa eta informazioa</t>
  </si>
  <si>
    <t>Hondakinen kudeaketa eta ingurumenaren babesa</t>
  </si>
  <si>
    <t>Industria-segurtasuna eta ergonomia</t>
  </si>
  <si>
    <t>PRODUKTUA ETA LANAK (PROZESU GLOBALA)</t>
  </si>
  <si>
    <t>Plangintza eta kontrol operatiboa</t>
  </si>
  <si>
    <t>Prozesuen diseinua eta garapena</t>
  </si>
  <si>
    <t>Piezen eta prozesuen trazabilitatea (prozesu globalaren ikuspegia)</t>
  </si>
  <si>
    <t>Prozesuak kontrolatzea eta hobetzea</t>
  </si>
  <si>
    <t>Barietatearen kudeaketa (produktuak eta prozesuak)</t>
  </si>
  <si>
    <t>Produktuen zehaztapen teknikoak</t>
  </si>
  <si>
    <t>Hornitzaileen kudeaketa</t>
  </si>
  <si>
    <t>Trazabilitatea logistikan eta datuen kudeaketan</t>
  </si>
  <si>
    <t>Core-en/piezen historiari buruzko informazioa eta datuen kudeaketa</t>
  </si>
  <si>
    <t>INFORMAZIOAREN KUDEAKETA</t>
  </si>
  <si>
    <t>Informazioaren koherentzia eta fidagarritasuna</t>
  </si>
  <si>
    <t>Informazioa edonoiz eskura egotea</t>
  </si>
  <si>
    <t>Informazioaren garraioaren koherentzia</t>
  </si>
  <si>
    <t>KALITATEAREN KUDEAKETA</t>
  </si>
  <si>
    <t>Leheneratze-indizea</t>
  </si>
  <si>
    <t>Ekoizpenaren antolaera</t>
  </si>
  <si>
    <t>Materialen fluxuen gardentasuna</t>
  </si>
  <si>
    <t>Materialen eta euskarri teknikoen fluxuak automatizatzea</t>
  </si>
  <si>
    <t>Materialen fluxuetan metodoak erabiltzea</t>
  </si>
  <si>
    <t>HELDUTASUN TEKNOLOGIKOA ETA EZAGUTZA TEKNIKOAK</t>
  </si>
  <si>
    <t>Produktuei buruzko ezagutzak</t>
  </si>
  <si>
    <t>Prozesuei buruzko ezagutzak</t>
  </si>
  <si>
    <t>Prozesuen teknologia eta prozesuen informazio teknikoa</t>
  </si>
  <si>
    <t>Langileen kualifikazioa</t>
  </si>
  <si>
    <t>Ezagutzaren kudeaketa</t>
  </si>
  <si>
    <t>Produktuen aldaketak</t>
  </si>
  <si>
    <t>Ezagutza teknologikoak hobetzeko metodoak erabiltzea</t>
  </si>
  <si>
    <t>Emaitza orokorrak</t>
  </si>
  <si>
    <t>Garrantzizko bektorea</t>
  </si>
  <si>
    <t>Batez besteko maila, kategoriaren arabera</t>
  </si>
  <si>
    <t>Batez besteko globala</t>
  </si>
  <si>
    <t>garrantzirik gabe</t>
  </si>
  <si>
    <t>garrantziarekin</t>
  </si>
  <si>
    <t>OROKORRA</t>
  </si>
  <si>
    <t>Konparazio azterketa</t>
  </si>
  <si>
    <t>Hondakinak ezabatzeko kudeaketa eta ingurumenaren babesa</t>
  </si>
  <si>
    <t xml:space="preserve">PRODUKTUA ETA LANAK (PROZESU OROKORRA) </t>
  </si>
  <si>
    <t>HORNIKUNTZA- ETA OSAGAI-KATEAREN KUDEAKETA</t>
  </si>
  <si>
    <t xml:space="preserve">INFORMAZIOAREN KUDEAKETA </t>
  </si>
  <si>
    <t>Informazioaren trinkotasuna eta fidagarritasuna</t>
  </si>
  <si>
    <t>Informazioaren garraioaren trinkotasuna</t>
  </si>
  <si>
    <t>Lay out produktiboa</t>
  </si>
  <si>
    <t>Materialen fluxuen automatizazioa eta laguntza teknikoa</t>
  </si>
  <si>
    <t>Ezagutza teknologikoa hobetzeko metodoak erabiltzea</t>
  </si>
  <si>
    <t xml:space="preserve">KATEGORIEN MAILA </t>
  </si>
  <si>
    <t>ENPRESA-KUDEAKETA ETA -ESTRATEGIA</t>
  </si>
  <si>
    <t>PRODUKTUAK ETA LANAK</t>
  </si>
  <si>
    <t>PROZESUKO MATERIALEN FLUXUA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</si>
</sst>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sz val="8"/>
      <color theme="1"/>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sz val="9"/>
      <color theme="0"/>
      <name val="Calibri"/>
      <family val="2"/>
      <scheme val="minor"/>
    </font>
    <font>
      <sz val="8"/>
      <color theme="1"/>
      <name val="Segoe UI Emoji"/>
      <family val="2"/>
    </font>
    <font>
      <u/>
      <sz val="11"/>
      <color theme="10"/>
      <name val="Calibri"/>
      <family val="2"/>
      <scheme val="minor"/>
    </font>
    <font>
      <b/>
      <sz val="8"/>
      <color theme="1"/>
      <name val="Calibri"/>
      <family val="2"/>
      <scheme val="minor"/>
    </font>
    <font>
      <b/>
      <sz val="9"/>
      <color theme="1"/>
      <name val="Calibri"/>
      <family val="2"/>
      <scheme val="minor"/>
    </font>
    <font>
      <b/>
      <sz val="11"/>
      <color theme="9"/>
      <name val="Calibri"/>
      <family val="2"/>
      <scheme val="minor"/>
    </font>
    <font>
      <sz val="11"/>
      <color theme="9"/>
      <name val="Calibri"/>
      <family val="2"/>
      <scheme val="minor"/>
    </font>
    <font>
      <b/>
      <sz val="11"/>
      <color theme="1"/>
      <name val="Calibri"/>
      <family val="2"/>
      <scheme val="minor"/>
    </font>
    <font>
      <b/>
      <sz val="11"/>
      <name val="Calibri"/>
      <family val="2"/>
      <scheme val="minor"/>
    </font>
    <font>
      <sz val="9"/>
      <color theme="1" tint="0.499984740745262"/>
      <name val="Calibri"/>
      <family val="2"/>
      <scheme val="minor"/>
    </font>
  </fonts>
  <fills count="11">
    <fill>
      <patternFill patternType="none"/>
    </fill>
    <fill>
      <patternFill patternType="gray125"/>
    </fill>
    <fill>
      <patternFill patternType="solid">
        <fgColor theme="5" tint="0.79998168889431442"/>
        <bgColor indexed="64"/>
      </patternFill>
    </fill>
    <fill>
      <patternFill patternType="solid">
        <fgColor theme="3"/>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1"/>
        <bgColor indexed="64"/>
      </patternFill>
    </fill>
    <fill>
      <patternFill patternType="solid">
        <fgColor theme="7"/>
        <bgColor indexed="64"/>
      </patternFill>
    </fill>
    <fill>
      <patternFill patternType="solid">
        <fgColor theme="4"/>
        <bgColor indexed="64"/>
      </patternFill>
    </fill>
    <fill>
      <patternFill patternType="solid">
        <fgColor theme="0"/>
        <bgColor indexed="64"/>
      </patternFill>
    </fill>
  </fills>
  <borders count="78">
    <border>
      <left/>
      <right/>
      <top/>
      <bottom/>
      <diagonal/>
    </border>
    <border>
      <left/>
      <right/>
      <top/>
      <bottom style="thin">
        <color theme="5" tint="0.39994506668294322"/>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theme="5" tint="0.39994506668294322"/>
      </bottom>
      <diagonal/>
    </border>
    <border>
      <left style="thin">
        <color theme="0"/>
      </left>
      <right style="thin">
        <color theme="0"/>
      </right>
      <top style="thin">
        <color theme="5" tint="0.39994506668294322"/>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theme="0"/>
      </left>
      <right/>
      <top style="thin">
        <color theme="5" tint="0.39994506668294322"/>
      </top>
      <bottom/>
      <diagonal/>
    </border>
    <border>
      <left/>
      <right/>
      <top style="thin">
        <color theme="5" tint="0.39994506668294322"/>
      </top>
      <bottom/>
      <diagonal/>
    </border>
    <border>
      <left/>
      <right style="thin">
        <color theme="0"/>
      </right>
      <top style="thin">
        <color theme="5" tint="0.39994506668294322"/>
      </top>
      <bottom/>
      <diagonal/>
    </border>
    <border>
      <left style="thin">
        <color theme="0"/>
      </left>
      <right/>
      <top/>
      <bottom/>
      <diagonal/>
    </border>
    <border>
      <left/>
      <right style="thin">
        <color theme="0"/>
      </right>
      <top/>
      <bottom/>
      <diagonal/>
    </border>
    <border>
      <left style="thin">
        <color theme="0"/>
      </left>
      <right/>
      <top/>
      <bottom style="thin">
        <color theme="5" tint="0.39994506668294322"/>
      </bottom>
      <diagonal/>
    </border>
    <border>
      <left/>
      <right style="thin">
        <color theme="0"/>
      </right>
      <top/>
      <bottom style="thin">
        <color theme="5" tint="0.39994506668294322"/>
      </bottom>
      <diagonal/>
    </border>
    <border>
      <left style="thin">
        <color theme="0"/>
      </left>
      <right/>
      <top style="thin">
        <color theme="5" tint="0.39997558519241921"/>
      </top>
      <bottom/>
      <diagonal/>
    </border>
    <border>
      <left/>
      <right/>
      <top style="thin">
        <color theme="5" tint="0.39997558519241921"/>
      </top>
      <bottom/>
      <diagonal/>
    </border>
    <border>
      <left/>
      <right style="thin">
        <color theme="0"/>
      </right>
      <top style="thin">
        <color theme="0"/>
      </top>
      <bottom style="thin">
        <color theme="0"/>
      </bottom>
      <diagonal/>
    </border>
    <border>
      <left/>
      <right style="thin">
        <color theme="0"/>
      </right>
      <top style="thin">
        <color theme="0"/>
      </top>
      <bottom style="thin">
        <color theme="5" tint="0.39994506668294322"/>
      </bottom>
      <diagonal/>
    </border>
    <border>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bottom/>
      <diagonal/>
    </border>
    <border>
      <left style="hair">
        <color theme="0"/>
      </left>
      <right style="hair">
        <color theme="0"/>
      </right>
      <top style="thin">
        <color theme="0"/>
      </top>
      <bottom style="hair">
        <color theme="0"/>
      </bottom>
      <diagonal/>
    </border>
    <border>
      <left style="thin">
        <color theme="0"/>
      </left>
      <right style="thin">
        <color theme="0"/>
      </right>
      <top style="thin">
        <color theme="5" tint="0.39994506668294322"/>
      </top>
      <bottom/>
      <diagonal/>
    </border>
    <border>
      <left style="thin">
        <color theme="0"/>
      </left>
      <right style="thin">
        <color theme="0"/>
      </right>
      <top/>
      <bottom style="thin">
        <color theme="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0"/>
      </left>
      <right/>
      <top style="thin">
        <color theme="5" tint="0.39994506668294322"/>
      </top>
      <bottom style="thin">
        <color theme="0"/>
      </bottom>
      <diagonal/>
    </border>
    <border>
      <left/>
      <right/>
      <top style="thin">
        <color theme="5" tint="0.39994506668294322"/>
      </top>
      <bottom style="thin">
        <color theme="0"/>
      </bottom>
      <diagonal/>
    </border>
    <border>
      <left/>
      <right style="thin">
        <color theme="0"/>
      </right>
      <top style="thin">
        <color theme="5" tint="0.39994506668294322"/>
      </top>
      <bottom style="thin">
        <color theme="0"/>
      </bottom>
      <diagonal/>
    </border>
    <border>
      <left style="thin">
        <color theme="0"/>
      </left>
      <right/>
      <top style="thin">
        <color theme="0"/>
      </top>
      <bottom style="thin">
        <color theme="5" tint="0.39994506668294322"/>
      </bottom>
      <diagonal/>
    </border>
    <border>
      <left/>
      <right/>
      <top style="thin">
        <color theme="0"/>
      </top>
      <bottom style="thin">
        <color theme="5" tint="0.39994506668294322"/>
      </bottom>
      <diagonal/>
    </border>
    <border>
      <left/>
      <right/>
      <top/>
      <bottom style="thin">
        <color theme="5" tint="0.39991454817346722"/>
      </bottom>
      <diagonal/>
    </border>
    <border>
      <left style="thin">
        <color theme="0"/>
      </left>
      <right/>
      <top style="thin">
        <color theme="0"/>
      </top>
      <bottom style="thin">
        <color theme="5" tint="0.39997558519241921"/>
      </bottom>
      <diagonal/>
    </border>
    <border>
      <left/>
      <right/>
      <top style="thin">
        <color theme="0"/>
      </top>
      <bottom style="thin">
        <color theme="5" tint="0.39997558519241921"/>
      </bottom>
      <diagonal/>
    </border>
    <border>
      <left/>
      <right style="thin">
        <color theme="0"/>
      </right>
      <top style="thin">
        <color theme="0"/>
      </top>
      <bottom style="thin">
        <color theme="5" tint="0.39997558519241921"/>
      </bottom>
      <diagonal/>
    </border>
    <border>
      <left/>
      <right/>
      <top/>
      <bottom style="thin">
        <color theme="5" tint="0.39997558519241921"/>
      </bottom>
      <diagonal/>
    </border>
    <border>
      <left style="thin">
        <color theme="0"/>
      </left>
      <right style="thin">
        <color theme="0"/>
      </right>
      <top style="thin">
        <color theme="0"/>
      </top>
      <bottom style="thin">
        <color theme="5" tint="0.39997558519241921"/>
      </bottom>
      <diagonal/>
    </border>
    <border>
      <left style="thin">
        <color theme="0"/>
      </left>
      <right/>
      <top/>
      <bottom style="thin">
        <color theme="5" tint="0.39997558519241921"/>
      </bottom>
      <diagonal/>
    </border>
    <border>
      <left/>
      <right style="thin">
        <color theme="0"/>
      </right>
      <top/>
      <bottom style="thin">
        <color theme="5" tint="0.39997558519241921"/>
      </bottom>
      <diagonal/>
    </border>
    <border>
      <left style="thin">
        <color theme="0"/>
      </left>
      <right style="thin">
        <color theme="0"/>
      </right>
      <top/>
      <bottom style="thin">
        <color theme="5" tint="0.39997558519241921"/>
      </bottom>
      <diagonal/>
    </border>
    <border>
      <left style="thin">
        <color theme="0"/>
      </left>
      <right/>
      <top style="thin">
        <color theme="5" tint="0.39997558519241921"/>
      </top>
      <bottom style="thin">
        <color theme="0"/>
      </bottom>
      <diagonal/>
    </border>
    <border>
      <left/>
      <right/>
      <top style="thin">
        <color theme="5" tint="0.39997558519241921"/>
      </top>
      <bottom style="thin">
        <color theme="0"/>
      </bottom>
      <diagonal/>
    </border>
    <border>
      <left/>
      <right style="thin">
        <color theme="0"/>
      </right>
      <top style="thin">
        <color theme="6" tint="0.39997558519241921"/>
      </top>
      <bottom/>
      <diagonal/>
    </border>
    <border>
      <left style="thin">
        <color theme="0"/>
      </left>
      <right/>
      <top style="thin">
        <color theme="6" tint="0.39997558519241921"/>
      </top>
      <bottom/>
      <diagonal/>
    </border>
    <border>
      <left/>
      <right/>
      <top style="thin">
        <color theme="6" tint="0.39997558519241921"/>
      </top>
      <bottom/>
      <diagonal/>
    </border>
    <border>
      <left style="thin">
        <color theme="0"/>
      </left>
      <right style="thin">
        <color theme="0"/>
      </right>
      <top style="thin">
        <color theme="6" tint="0.39997558519241921"/>
      </top>
      <bottom style="thin">
        <color theme="0"/>
      </bottom>
      <diagonal/>
    </border>
    <border>
      <left/>
      <right style="thin">
        <color theme="0"/>
      </right>
      <top style="thin">
        <color theme="6" tint="0.39997558519241921"/>
      </top>
      <bottom style="thin">
        <color theme="0"/>
      </bottom>
      <diagonal/>
    </border>
    <border>
      <left/>
      <right/>
      <top style="thin">
        <color theme="6" tint="0.39997558519241921"/>
      </top>
      <bottom style="thin">
        <color theme="0"/>
      </bottom>
      <diagonal/>
    </border>
    <border>
      <left/>
      <right style="thin">
        <color theme="0"/>
      </right>
      <top/>
      <bottom style="thin">
        <color theme="6" tint="0.39997558519241921"/>
      </bottom>
      <diagonal/>
    </border>
    <border>
      <left style="thin">
        <color theme="0"/>
      </left>
      <right/>
      <top/>
      <bottom style="thin">
        <color theme="6" tint="0.39997558519241921"/>
      </bottom>
      <diagonal/>
    </border>
    <border>
      <left/>
      <right/>
      <top/>
      <bottom style="thin">
        <color theme="6" tint="0.39997558519241921"/>
      </bottom>
      <diagonal/>
    </border>
    <border>
      <left style="thin">
        <color theme="0"/>
      </left>
      <right style="thin">
        <color theme="0"/>
      </right>
      <top style="thin">
        <color theme="0"/>
      </top>
      <bottom style="thin">
        <color theme="6" tint="0.39997558519241921"/>
      </bottom>
      <diagonal/>
    </border>
    <border>
      <left/>
      <right style="thin">
        <color theme="0"/>
      </right>
      <top style="thin">
        <color theme="0"/>
      </top>
      <bottom style="thin">
        <color theme="6" tint="0.39997558519241921"/>
      </bottom>
      <diagonal/>
    </border>
    <border>
      <left/>
      <right/>
      <top style="thin">
        <color theme="0"/>
      </top>
      <bottom style="thin">
        <color theme="6" tint="0.39997558519241921"/>
      </bottom>
      <diagonal/>
    </border>
    <border>
      <left/>
      <right style="thin">
        <color theme="0"/>
      </right>
      <top style="thin">
        <color theme="5" tint="0.39997558519241921"/>
      </top>
      <bottom style="thin">
        <color theme="0"/>
      </bottom>
      <diagonal/>
    </border>
    <border>
      <left style="thin">
        <color theme="0"/>
      </left>
      <right/>
      <top style="hair">
        <color auto="1"/>
      </top>
      <bottom style="hair">
        <color auto="1"/>
      </bottom>
      <diagonal/>
    </border>
    <border>
      <left/>
      <right style="thin">
        <color theme="0"/>
      </right>
      <top style="hair">
        <color auto="1"/>
      </top>
      <bottom style="hair">
        <color auto="1"/>
      </bottom>
      <diagonal/>
    </border>
    <border>
      <left style="thin">
        <color theme="0"/>
      </left>
      <right/>
      <top style="hair">
        <color auto="1"/>
      </top>
      <bottom style="thin">
        <color theme="0"/>
      </bottom>
      <diagonal/>
    </border>
    <border>
      <left/>
      <right style="thin">
        <color theme="0"/>
      </right>
      <top style="hair">
        <color auto="1"/>
      </top>
      <bottom style="thin">
        <color theme="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9"/>
      </bottom>
      <diagonal/>
    </border>
    <border>
      <left/>
      <right/>
      <top style="thin">
        <color theme="9"/>
      </top>
      <bottom style="thin">
        <color theme="9"/>
      </bottom>
      <diagonal/>
    </border>
    <border>
      <left style="thin">
        <color theme="0"/>
      </left>
      <right/>
      <top style="thin">
        <color theme="9"/>
      </top>
      <bottom/>
      <diagonal/>
    </border>
    <border>
      <left/>
      <right/>
      <top style="thin">
        <color theme="9"/>
      </top>
      <bottom/>
      <diagonal/>
    </border>
    <border>
      <left/>
      <right style="thin">
        <color indexed="64"/>
      </right>
      <top/>
      <bottom style="thin">
        <color theme="9"/>
      </bottom>
      <diagonal/>
    </border>
    <border>
      <left/>
      <right style="thin">
        <color indexed="64"/>
      </right>
      <top style="thin">
        <color theme="9"/>
      </top>
      <bottom style="thin">
        <color theme="9"/>
      </bottom>
      <diagonal/>
    </border>
  </borders>
  <cellStyleXfs count="2">
    <xf numFmtId="0" fontId="0" fillId="0" borderId="0"/>
    <xf numFmtId="0" fontId="7" fillId="0" borderId="0" applyNumberFormat="0" applyFill="0" applyBorder="0" applyAlignment="0" applyProtection="0"/>
  </cellStyleXfs>
  <cellXfs count="358">
    <xf numFmtId="0" fontId="0" fillId="0" borderId="0" xfId="0"/>
    <xf numFmtId="0" fontId="1" fillId="0" borderId="0" xfId="0" applyFont="1"/>
    <xf numFmtId="0" fontId="3" fillId="0" borderId="0" xfId="0" applyFont="1"/>
    <xf numFmtId="0" fontId="0" fillId="0" borderId="0" xfId="0" applyAlignment="1">
      <alignment horizontal="left" vertical="top"/>
    </xf>
    <xf numFmtId="0" fontId="1" fillId="0" borderId="20" xfId="0" applyFont="1" applyBorder="1"/>
    <xf numFmtId="0" fontId="1" fillId="0" borderId="2" xfId="0" applyFont="1" applyBorder="1"/>
    <xf numFmtId="0" fontId="1" fillId="0" borderId="7" xfId="0" applyFont="1" applyBorder="1"/>
    <xf numFmtId="0" fontId="1" fillId="0" borderId="21" xfId="0" applyFont="1" applyBorder="1"/>
    <xf numFmtId="0" fontId="1" fillId="2" borderId="12" xfId="0" applyFont="1" applyFill="1" applyBorder="1"/>
    <xf numFmtId="0" fontId="1" fillId="2" borderId="0" xfId="0" applyFont="1" applyFill="1"/>
    <xf numFmtId="0" fontId="1" fillId="2" borderId="1" xfId="0" applyFont="1" applyFill="1" applyBorder="1"/>
    <xf numFmtId="0" fontId="1" fillId="0" borderId="4" xfId="0" applyFont="1" applyBorder="1"/>
    <xf numFmtId="0" fontId="1" fillId="0" borderId="3" xfId="0" applyFont="1" applyBorder="1"/>
    <xf numFmtId="0" fontId="1" fillId="2" borderId="19" xfId="0" applyFont="1" applyFill="1" applyBorder="1"/>
    <xf numFmtId="0" fontId="1" fillId="2" borderId="12" xfId="0" applyFont="1" applyFill="1" applyBorder="1" applyAlignment="1">
      <alignment vertical="top" wrapText="1"/>
    </xf>
    <xf numFmtId="0" fontId="1" fillId="2" borderId="0" xfId="0" applyFont="1" applyFill="1" applyAlignment="1">
      <alignment vertical="top"/>
    </xf>
    <xf numFmtId="0" fontId="1" fillId="2" borderId="1" xfId="0" applyFont="1" applyFill="1" applyBorder="1" applyAlignment="1">
      <alignment vertical="top"/>
    </xf>
    <xf numFmtId="0" fontId="1" fillId="0" borderId="4"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2" borderId="19" xfId="0" applyFont="1" applyFill="1" applyBorder="1" applyAlignment="1">
      <alignment vertical="top" wrapText="1"/>
    </xf>
    <xf numFmtId="0" fontId="1" fillId="0" borderId="10" xfId="0" applyFont="1" applyBorder="1" applyAlignment="1">
      <alignment vertical="top" wrapText="1"/>
    </xf>
    <xf numFmtId="0" fontId="1" fillId="0" borderId="10" xfId="0" applyFont="1" applyBorder="1"/>
    <xf numFmtId="0" fontId="0" fillId="2" borderId="24" xfId="0" applyFill="1" applyBorder="1" applyAlignment="1">
      <alignment horizontal="left" vertical="top"/>
    </xf>
    <xf numFmtId="0" fontId="1" fillId="2" borderId="12" xfId="0" applyFont="1" applyFill="1" applyBorder="1" applyAlignment="1">
      <alignment vertical="top"/>
    </xf>
    <xf numFmtId="0" fontId="1" fillId="0" borderId="26" xfId="0" applyFont="1" applyBorder="1" applyAlignment="1">
      <alignment vertical="top" wrapText="1"/>
    </xf>
    <xf numFmtId="0" fontId="1" fillId="0" borderId="26" xfId="0" applyFont="1" applyBorder="1"/>
    <xf numFmtId="0" fontId="1" fillId="0" borderId="28" xfId="0" applyFont="1" applyBorder="1" applyAlignment="1">
      <alignment vertical="top" wrapText="1"/>
    </xf>
    <xf numFmtId="0" fontId="1" fillId="0" borderId="28" xfId="0" applyFont="1" applyBorder="1"/>
    <xf numFmtId="0" fontId="6" fillId="0" borderId="20" xfId="0" applyFont="1" applyBorder="1"/>
    <xf numFmtId="0" fontId="2" fillId="3" borderId="0" xfId="0" applyFont="1" applyFill="1"/>
    <xf numFmtId="0" fontId="5" fillId="3" borderId="0" xfId="0" applyFont="1" applyFill="1" applyAlignment="1">
      <alignment horizontal="center"/>
    </xf>
    <xf numFmtId="0" fontId="4" fillId="4" borderId="0" xfId="0" applyFont="1" applyFill="1"/>
    <xf numFmtId="0" fontId="0" fillId="4" borderId="0" xfId="0" applyFill="1"/>
    <xf numFmtId="0" fontId="0" fillId="0" borderId="0" xfId="0" applyAlignment="1">
      <alignment vertical="center" wrapText="1"/>
    </xf>
    <xf numFmtId="0" fontId="0" fillId="0" borderId="33" xfId="0" applyBorder="1" applyAlignment="1">
      <alignment vertical="center" wrapText="1"/>
    </xf>
    <xf numFmtId="0" fontId="0" fillId="0" borderId="0" xfId="0" applyAlignment="1">
      <alignment vertical="center"/>
    </xf>
    <xf numFmtId="0" fontId="0" fillId="0" borderId="33" xfId="0" applyBorder="1"/>
    <xf numFmtId="0" fontId="0" fillId="0" borderId="32" xfId="0" applyBorder="1"/>
    <xf numFmtId="0" fontId="0" fillId="0" borderId="33" xfId="0" applyBorder="1" applyAlignment="1">
      <alignment vertical="center"/>
    </xf>
    <xf numFmtId="0" fontId="0" fillId="0" borderId="34" xfId="0" applyBorder="1"/>
    <xf numFmtId="0" fontId="0" fillId="0" borderId="35" xfId="0" applyBorder="1"/>
    <xf numFmtId="0" fontId="0" fillId="0" borderId="36" xfId="0" applyBorder="1"/>
    <xf numFmtId="0" fontId="1" fillId="0" borderId="0" xfId="0" applyFont="1" applyAlignment="1">
      <alignment vertical="top" wrapText="1"/>
    </xf>
    <xf numFmtId="0" fontId="1" fillId="2" borderId="0" xfId="0" applyFont="1" applyFill="1" applyAlignment="1">
      <alignment vertical="top" wrapText="1"/>
    </xf>
    <xf numFmtId="0" fontId="0" fillId="0" borderId="0" xfId="0" applyAlignment="1">
      <alignment vertical="top"/>
    </xf>
    <xf numFmtId="0" fontId="4" fillId="2" borderId="0" xfId="0" applyFont="1" applyFill="1" applyAlignment="1">
      <alignment vertical="top"/>
    </xf>
    <xf numFmtId="0" fontId="4" fillId="2" borderId="9" xfId="0" applyFont="1" applyFill="1" applyBorder="1" applyAlignment="1">
      <alignment horizontal="left" vertical="top"/>
    </xf>
    <xf numFmtId="0" fontId="0" fillId="2" borderId="9" xfId="0" applyFill="1" applyBorder="1" applyAlignment="1">
      <alignment horizontal="left" vertical="top"/>
    </xf>
    <xf numFmtId="0" fontId="1" fillId="0" borderId="6" xfId="0" applyFont="1" applyBorder="1"/>
    <xf numFmtId="0" fontId="1" fillId="0" borderId="14" xfId="0" applyFont="1" applyBorder="1"/>
    <xf numFmtId="0" fontId="1" fillId="0" borderId="5" xfId="0" applyFont="1" applyBorder="1"/>
    <xf numFmtId="0" fontId="1" fillId="0" borderId="24" xfId="0" applyFont="1" applyBorder="1"/>
    <xf numFmtId="0" fontId="1" fillId="0" borderId="37" xfId="0" applyFont="1" applyBorder="1"/>
    <xf numFmtId="0" fontId="1" fillId="0" borderId="23" xfId="0" applyFont="1" applyBorder="1"/>
    <xf numFmtId="0" fontId="1" fillId="0" borderId="8" xfId="0" applyFont="1" applyBorder="1"/>
    <xf numFmtId="0" fontId="1" fillId="0" borderId="11" xfId="0" applyFont="1" applyBorder="1"/>
    <xf numFmtId="0" fontId="1" fillId="0" borderId="16" xfId="0" applyFont="1" applyBorder="1"/>
    <xf numFmtId="0" fontId="2" fillId="3" borderId="0" xfId="0" applyFont="1" applyFill="1" applyAlignment="1">
      <alignment horizontal="center"/>
    </xf>
    <xf numFmtId="0" fontId="1" fillId="2" borderId="46" xfId="0" applyFont="1" applyFill="1" applyBorder="1" applyAlignment="1">
      <alignment vertical="top"/>
    </xf>
    <xf numFmtId="0" fontId="1" fillId="0" borderId="47" xfId="0" applyFont="1" applyBorder="1" applyAlignment="1">
      <alignment vertical="top" wrapText="1"/>
    </xf>
    <xf numFmtId="0" fontId="1" fillId="2" borderId="19" xfId="0" applyFont="1" applyFill="1" applyBorder="1" applyAlignment="1">
      <alignment vertical="top"/>
    </xf>
    <xf numFmtId="0" fontId="1" fillId="0" borderId="0" xfId="0" applyFont="1" applyAlignment="1">
      <alignment vertical="top"/>
    </xf>
    <xf numFmtId="0" fontId="1" fillId="0" borderId="12" xfId="0" applyFont="1" applyBorder="1"/>
    <xf numFmtId="0" fontId="1" fillId="2" borderId="46" xfId="0" applyFont="1" applyFill="1" applyBorder="1"/>
    <xf numFmtId="0" fontId="1" fillId="2" borderId="46" xfId="0" applyFont="1" applyFill="1" applyBorder="1" applyAlignment="1">
      <alignment vertical="top" wrapText="1"/>
    </xf>
    <xf numFmtId="0" fontId="0" fillId="0" borderId="0" xfId="0" applyAlignment="1">
      <alignment horizontal="center"/>
    </xf>
    <xf numFmtId="0" fontId="3" fillId="0" borderId="0" xfId="0" applyFont="1" applyAlignment="1">
      <alignment horizontal="center"/>
    </xf>
    <xf numFmtId="0" fontId="1" fillId="0" borderId="22" xfId="0" applyFont="1" applyBorder="1"/>
    <xf numFmtId="0" fontId="1" fillId="0" borderId="45" xfId="0" applyFont="1" applyBorder="1"/>
    <xf numFmtId="0" fontId="1" fillId="0" borderId="47" xfId="0" applyFont="1" applyBorder="1"/>
    <xf numFmtId="0" fontId="3" fillId="0" borderId="0" xfId="0" applyFont="1" applyAlignment="1">
      <alignment vertical="top" wrapText="1"/>
    </xf>
    <xf numFmtId="0" fontId="0" fillId="0" borderId="0" xfId="0" applyAlignment="1">
      <alignment horizontal="right" vertical="top"/>
    </xf>
    <xf numFmtId="0" fontId="1" fillId="0" borderId="50" xfId="0" applyFont="1" applyBorder="1"/>
    <xf numFmtId="0" fontId="3" fillId="0" borderId="0" xfId="0" applyFont="1" applyAlignment="1">
      <alignment horizontal="left"/>
    </xf>
    <xf numFmtId="0" fontId="0" fillId="0" borderId="0" xfId="0" applyAlignment="1">
      <alignment horizontal="left"/>
    </xf>
    <xf numFmtId="0" fontId="1" fillId="0" borderId="56" xfId="0" applyFont="1" applyBorder="1" applyAlignment="1">
      <alignment vertical="top" wrapText="1"/>
    </xf>
    <xf numFmtId="0" fontId="1" fillId="0" borderId="57" xfId="0" applyFont="1" applyBorder="1"/>
    <xf numFmtId="0" fontId="1" fillId="0" borderId="62" xfId="0" applyFont="1" applyBorder="1" applyAlignment="1">
      <alignment vertical="top" wrapText="1"/>
    </xf>
    <xf numFmtId="0" fontId="1" fillId="0" borderId="63" xfId="0" applyFont="1" applyBorder="1"/>
    <xf numFmtId="0" fontId="1" fillId="2" borderId="61" xfId="0" applyFont="1" applyFill="1" applyBorder="1" applyAlignment="1">
      <alignment vertical="top"/>
    </xf>
    <xf numFmtId="0" fontId="1" fillId="2" borderId="61" xfId="0" applyFont="1" applyFill="1" applyBorder="1"/>
    <xf numFmtId="0" fontId="0" fillId="2" borderId="0" xfId="0" applyFill="1" applyAlignment="1">
      <alignment horizontal="left" vertical="top"/>
    </xf>
    <xf numFmtId="0" fontId="1" fillId="0" borderId="39" xfId="0" applyFont="1" applyBorder="1" applyAlignment="1">
      <alignment vertical="top" wrapText="1"/>
    </xf>
    <xf numFmtId="0" fontId="1" fillId="0" borderId="20" xfId="0" applyFont="1" applyBorder="1" applyAlignment="1">
      <alignment vertical="top" wrapText="1"/>
    </xf>
    <xf numFmtId="0" fontId="1" fillId="0" borderId="58" xfId="0" applyFont="1" applyBorder="1"/>
    <xf numFmtId="0" fontId="1" fillId="0" borderId="64" xfId="0" applyFont="1" applyBorder="1"/>
    <xf numFmtId="0" fontId="5" fillId="3" borderId="0" xfId="0" applyFont="1" applyFill="1"/>
    <xf numFmtId="0" fontId="3" fillId="0" borderId="14" xfId="0" applyFont="1" applyBorder="1" applyAlignment="1">
      <alignment horizontal="center"/>
    </xf>
    <xf numFmtId="0" fontId="0" fillId="0" borderId="0" xfId="0" applyAlignment="1">
      <alignment horizontal="center" vertical="top" wrapText="1"/>
    </xf>
    <xf numFmtId="0" fontId="1" fillId="0" borderId="5" xfId="0" applyFont="1" applyBorder="1" applyAlignment="1">
      <alignment vertical="top" wrapText="1"/>
    </xf>
    <xf numFmtId="0" fontId="1" fillId="0" borderId="6" xfId="0" applyFont="1" applyBorder="1" applyAlignment="1">
      <alignment horizontal="right" wrapText="1"/>
    </xf>
    <xf numFmtId="0" fontId="1" fillId="0" borderId="0" xfId="0" applyFont="1" applyAlignment="1">
      <alignment wrapText="1"/>
    </xf>
    <xf numFmtId="0" fontId="1" fillId="0" borderId="14" xfId="0" applyFont="1" applyBorder="1" applyAlignment="1">
      <alignment vertical="top" wrapText="1"/>
    </xf>
    <xf numFmtId="0" fontId="1" fillId="0" borderId="0" xfId="0" applyFont="1" applyAlignment="1">
      <alignment horizontal="right" wrapText="1"/>
    </xf>
    <xf numFmtId="0" fontId="2" fillId="0" borderId="0" xfId="0" applyFont="1" applyAlignment="1">
      <alignment wrapText="1"/>
    </xf>
    <xf numFmtId="0" fontId="1" fillId="0" borderId="68" xfId="0" applyFont="1" applyBorder="1" applyAlignment="1">
      <alignment horizontal="left" vertical="top" wrapText="1"/>
    </xf>
    <xf numFmtId="0" fontId="1" fillId="0" borderId="69" xfId="0" applyFont="1" applyBorder="1" applyAlignment="1">
      <alignment horizontal="left" vertical="top" wrapText="1"/>
    </xf>
    <xf numFmtId="0" fontId="4" fillId="4" borderId="23" xfId="0" applyFont="1" applyFill="1" applyBorder="1" applyAlignment="1">
      <alignment horizontal="left" vertical="top"/>
    </xf>
    <xf numFmtId="0" fontId="0" fillId="4" borderId="24" xfId="0" applyFill="1" applyBorder="1" applyAlignment="1">
      <alignment horizontal="left" vertical="top"/>
    </xf>
    <xf numFmtId="0" fontId="0" fillId="4" borderId="24" xfId="0" applyFill="1" applyBorder="1" applyAlignment="1">
      <alignment horizontal="center"/>
    </xf>
    <xf numFmtId="0" fontId="3" fillId="4" borderId="14" xfId="0" applyFont="1" applyFill="1" applyBorder="1" applyAlignment="1">
      <alignment horizontal="left" vertical="top" wrapText="1"/>
    </xf>
    <xf numFmtId="0" fontId="3" fillId="4" borderId="0" xfId="0" applyFont="1" applyFill="1" applyAlignment="1">
      <alignment horizontal="left" vertical="top" wrapText="1"/>
    </xf>
    <xf numFmtId="0" fontId="3" fillId="4" borderId="0" xfId="0" applyFont="1" applyFill="1" applyAlignment="1">
      <alignment horizontal="center"/>
    </xf>
    <xf numFmtId="0" fontId="4" fillId="4" borderId="0" xfId="0" applyFont="1" applyFill="1" applyAlignment="1">
      <alignment horizontal="left" vertical="top"/>
    </xf>
    <xf numFmtId="0" fontId="0" fillId="4" borderId="0" xfId="0" applyFill="1" applyAlignment="1">
      <alignment horizontal="center" vertical="top" wrapText="1"/>
    </xf>
    <xf numFmtId="0" fontId="0" fillId="4" borderId="0" xfId="0" applyFill="1" applyAlignment="1">
      <alignment horizontal="center"/>
    </xf>
    <xf numFmtId="0" fontId="0" fillId="4" borderId="0" xfId="0" applyFill="1" applyAlignment="1">
      <alignment horizontal="left" vertical="top"/>
    </xf>
    <xf numFmtId="0" fontId="3" fillId="4" borderId="0" xfId="0" applyFont="1" applyFill="1"/>
    <xf numFmtId="0" fontId="3" fillId="4" borderId="0" xfId="0" applyFont="1" applyFill="1" applyAlignment="1">
      <alignment horizontal="center" vertical="top" wrapText="1"/>
    </xf>
    <xf numFmtId="0" fontId="3" fillId="4" borderId="0" xfId="0" applyFont="1" applyFill="1" applyAlignment="1">
      <alignment horizontal="left" vertical="top"/>
    </xf>
    <xf numFmtId="0" fontId="0" fillId="6" borderId="30" xfId="0" applyFill="1" applyBorder="1" applyAlignment="1">
      <alignment horizontal="left"/>
    </xf>
    <xf numFmtId="0" fontId="0" fillId="6" borderId="31" xfId="0" applyFill="1" applyBorder="1" applyAlignment="1">
      <alignment horizontal="left"/>
    </xf>
    <xf numFmtId="0" fontId="0" fillId="6" borderId="70" xfId="0" applyFill="1" applyBorder="1"/>
    <xf numFmtId="0" fontId="0" fillId="5" borderId="71" xfId="0" applyFill="1" applyBorder="1"/>
    <xf numFmtId="0" fontId="0" fillId="0" borderId="30" xfId="0" applyBorder="1"/>
    <xf numFmtId="0" fontId="0" fillId="0" borderId="30" xfId="0" applyBorder="1" applyAlignment="1">
      <alignment wrapText="1"/>
    </xf>
    <xf numFmtId="0" fontId="0" fillId="0" borderId="31" xfId="0" applyBorder="1"/>
    <xf numFmtId="0" fontId="0" fillId="5" borderId="70" xfId="0" applyFill="1" applyBorder="1"/>
    <xf numFmtId="0" fontId="10" fillId="0" borderId="0" xfId="0" applyFont="1"/>
    <xf numFmtId="0" fontId="3" fillId="0" borderId="72" xfId="0" applyFont="1" applyBorder="1" applyAlignment="1">
      <alignment horizontal="left" vertical="center" wrapText="1"/>
    </xf>
    <xf numFmtId="0" fontId="3" fillId="0" borderId="72" xfId="0" applyFont="1" applyBorder="1" applyAlignment="1">
      <alignment horizontal="center" vertical="top" wrapText="1"/>
    </xf>
    <xf numFmtId="2" fontId="3" fillId="0" borderId="72" xfId="0" applyNumberFormat="1" applyFont="1" applyBorder="1" applyAlignment="1">
      <alignment horizontal="center" vertical="top" wrapText="1"/>
    </xf>
    <xf numFmtId="0" fontId="3" fillId="0" borderId="72" xfId="0" applyFont="1" applyBorder="1" applyAlignment="1">
      <alignment horizontal="left"/>
    </xf>
    <xf numFmtId="0" fontId="3" fillId="4" borderId="73" xfId="0" applyFont="1" applyFill="1" applyBorder="1" applyAlignment="1">
      <alignment horizontal="left" vertical="center" wrapText="1"/>
    </xf>
    <xf numFmtId="0" fontId="3" fillId="4" borderId="73" xfId="0" applyFont="1" applyFill="1" applyBorder="1" applyAlignment="1">
      <alignment horizontal="center" vertical="top" wrapText="1"/>
    </xf>
    <xf numFmtId="2" fontId="3" fillId="4" borderId="73" xfId="0" applyNumberFormat="1" applyFont="1" applyFill="1" applyBorder="1" applyAlignment="1">
      <alignment horizontal="center" vertical="top" wrapText="1"/>
    </xf>
    <xf numFmtId="0" fontId="3" fillId="0" borderId="73" xfId="0" applyFont="1" applyBorder="1" applyAlignment="1">
      <alignment horizontal="left" vertical="center" wrapText="1"/>
    </xf>
    <xf numFmtId="0" fontId="3" fillId="0" borderId="73" xfId="0" applyFont="1" applyBorder="1" applyAlignment="1">
      <alignment horizontal="center" vertical="top" wrapText="1"/>
    </xf>
    <xf numFmtId="2" fontId="3" fillId="0" borderId="73" xfId="0" applyNumberFormat="1" applyFont="1" applyBorder="1" applyAlignment="1">
      <alignment horizontal="center" vertical="top" wrapText="1"/>
    </xf>
    <xf numFmtId="0" fontId="9" fillId="4" borderId="73" xfId="0" applyFont="1" applyFill="1" applyBorder="1" applyAlignment="1">
      <alignment horizontal="left" vertical="center" wrapText="1"/>
    </xf>
    <xf numFmtId="2" fontId="9" fillId="4" borderId="73" xfId="0" applyNumberFormat="1" applyFont="1" applyFill="1" applyBorder="1" applyAlignment="1">
      <alignment horizontal="center" vertical="center" wrapText="1"/>
    </xf>
    <xf numFmtId="0" fontId="3" fillId="4" borderId="72" xfId="0" applyFont="1" applyFill="1" applyBorder="1" applyAlignment="1">
      <alignment horizontal="left" vertical="top" wrapText="1"/>
    </xf>
    <xf numFmtId="0" fontId="3" fillId="4" borderId="72" xfId="0" applyFont="1" applyFill="1" applyBorder="1" applyAlignment="1">
      <alignment horizontal="center"/>
    </xf>
    <xf numFmtId="0" fontId="0" fillId="0" borderId="72" xfId="0" applyBorder="1"/>
    <xf numFmtId="0" fontId="3" fillId="0" borderId="72" xfId="0" applyFont="1" applyBorder="1"/>
    <xf numFmtId="0" fontId="3" fillId="0" borderId="72" xfId="0" applyFont="1" applyBorder="1" applyAlignment="1">
      <alignment horizontal="center"/>
    </xf>
    <xf numFmtId="0" fontId="3" fillId="4" borderId="0" xfId="0" applyFont="1" applyFill="1" applyAlignment="1">
      <alignment horizontal="center" vertical="top"/>
    </xf>
    <xf numFmtId="0" fontId="0" fillId="7" borderId="0" xfId="0" applyFill="1"/>
    <xf numFmtId="0" fontId="10" fillId="0" borderId="32" xfId="1" quotePrefix="1" applyFont="1" applyBorder="1" applyAlignment="1">
      <alignment horizontal="left" vertical="center" indent="2"/>
    </xf>
    <xf numFmtId="0" fontId="10" fillId="0" borderId="0" xfId="1" quotePrefix="1" applyFont="1" applyBorder="1" applyAlignment="1">
      <alignment horizontal="left" vertical="center" indent="2"/>
    </xf>
    <xf numFmtId="0" fontId="1" fillId="0" borderId="6" xfId="0" applyFont="1" applyBorder="1" applyAlignment="1">
      <alignment horizontal="left" vertical="top" wrapText="1"/>
    </xf>
    <xf numFmtId="0" fontId="1" fillId="0" borderId="0" xfId="0" applyFont="1" applyAlignment="1">
      <alignment horizontal="left" vertical="top" wrapText="1"/>
    </xf>
    <xf numFmtId="0" fontId="1" fillId="0" borderId="5" xfId="0" applyFont="1" applyBorder="1" applyAlignment="1">
      <alignment horizontal="left" vertical="top" wrapText="1"/>
    </xf>
    <xf numFmtId="0" fontId="1" fillId="0" borderId="14" xfId="0" applyFont="1" applyBorder="1" applyAlignment="1">
      <alignment horizontal="left" vertical="top" wrapText="1"/>
    </xf>
    <xf numFmtId="0" fontId="1" fillId="2" borderId="0" xfId="0" applyFont="1" applyFill="1" applyAlignment="1">
      <alignment horizontal="left" vertical="top" wrapText="1"/>
    </xf>
    <xf numFmtId="0" fontId="1" fillId="2" borderId="61" xfId="0" applyFont="1" applyFill="1" applyBorder="1" applyAlignment="1">
      <alignment horizontal="left" vertical="top" wrapText="1"/>
    </xf>
    <xf numFmtId="0" fontId="1" fillId="2" borderId="12" xfId="0" applyFont="1" applyFill="1" applyBorder="1" applyAlignment="1">
      <alignment horizontal="left" vertical="top" wrapText="1"/>
    </xf>
    <xf numFmtId="0" fontId="1" fillId="0" borderId="12" xfId="0" applyFont="1" applyBorder="1" applyAlignment="1">
      <alignment horizontal="left" vertical="top" wrapText="1"/>
    </xf>
    <xf numFmtId="0" fontId="1" fillId="0" borderId="1" xfId="0" applyFont="1" applyBorder="1" applyAlignment="1">
      <alignment horizontal="left" vertical="top" wrapText="1"/>
    </xf>
    <xf numFmtId="0" fontId="1" fillId="2" borderId="61" xfId="0" applyFont="1" applyFill="1" applyBorder="1" applyAlignment="1">
      <alignment vertical="top" wrapText="1"/>
    </xf>
    <xf numFmtId="0" fontId="1" fillId="0" borderId="4" xfId="0" applyFont="1" applyBorder="1" applyAlignment="1">
      <alignment horizontal="left" vertical="top" wrapText="1"/>
    </xf>
    <xf numFmtId="0" fontId="1" fillId="0" borderId="2" xfId="0" applyFont="1" applyBorder="1" applyAlignment="1">
      <alignment horizontal="left" vertical="top" wrapText="1"/>
    </xf>
    <xf numFmtId="0" fontId="1" fillId="0" borderId="10" xfId="0" applyFont="1" applyBorder="1" applyAlignment="1">
      <alignment horizontal="left" vertical="top" wrapText="1"/>
    </xf>
    <xf numFmtId="0" fontId="1" fillId="2" borderId="14" xfId="0" applyFont="1" applyFill="1" applyBorder="1" applyAlignment="1">
      <alignment horizontal="left" vertical="top" wrapText="1"/>
    </xf>
    <xf numFmtId="0" fontId="1" fillId="2" borderId="19" xfId="0" applyFont="1" applyFill="1" applyBorder="1" applyAlignment="1">
      <alignment horizontal="left" vertical="top" wrapText="1"/>
    </xf>
    <xf numFmtId="0" fontId="4" fillId="2" borderId="0" xfId="0" applyFont="1" applyFill="1" applyAlignment="1">
      <alignment horizontal="left" vertical="top"/>
    </xf>
    <xf numFmtId="0" fontId="4" fillId="2" borderId="23" xfId="0" applyFont="1" applyFill="1" applyBorder="1" applyAlignment="1">
      <alignment horizontal="left" vertical="top"/>
    </xf>
    <xf numFmtId="0" fontId="1" fillId="0" borderId="3" xfId="0" applyFont="1" applyBorder="1" applyAlignment="1">
      <alignment horizontal="left" vertical="top" wrapText="1"/>
    </xf>
    <xf numFmtId="0" fontId="11" fillId="0" borderId="32" xfId="1" quotePrefix="1" applyFont="1" applyBorder="1" applyAlignment="1">
      <alignment horizontal="left" vertical="center" indent="2"/>
    </xf>
    <xf numFmtId="0" fontId="0" fillId="0" borderId="0" xfId="0" quotePrefix="1"/>
    <xf numFmtId="0" fontId="12" fillId="8" borderId="0" xfId="0" applyFont="1" applyFill="1"/>
    <xf numFmtId="0" fontId="12" fillId="9" borderId="0" xfId="0" applyFont="1" applyFill="1"/>
    <xf numFmtId="0" fontId="3" fillId="10" borderId="0" xfId="0" applyFont="1" applyFill="1"/>
    <xf numFmtId="0" fontId="3" fillId="10" borderId="0" xfId="0" applyFont="1" applyFill="1" applyAlignment="1">
      <alignment vertical="top" wrapText="1"/>
    </xf>
    <xf numFmtId="0" fontId="3" fillId="10" borderId="72" xfId="0" applyFont="1" applyFill="1" applyBorder="1"/>
    <xf numFmtId="0" fontId="12" fillId="8" borderId="33" xfId="0" applyFont="1" applyFill="1" applyBorder="1"/>
    <xf numFmtId="164" fontId="3" fillId="10" borderId="76" xfId="0" applyNumberFormat="1" applyFont="1" applyFill="1" applyBorder="1" applyAlignment="1">
      <alignment horizontal="left" vertical="top"/>
    </xf>
    <xf numFmtId="2" fontId="3" fillId="10" borderId="72" xfId="0" applyNumberFormat="1" applyFont="1" applyFill="1" applyBorder="1" applyAlignment="1">
      <alignment horizontal="left" vertical="top"/>
    </xf>
    <xf numFmtId="164" fontId="3" fillId="4" borderId="77" xfId="0" applyNumberFormat="1" applyFont="1" applyFill="1" applyBorder="1" applyAlignment="1">
      <alignment horizontal="left" vertical="top"/>
    </xf>
    <xf numFmtId="164" fontId="3" fillId="10" borderId="77" xfId="0" applyNumberFormat="1" applyFont="1" applyFill="1" applyBorder="1" applyAlignment="1">
      <alignment horizontal="left" vertical="top"/>
    </xf>
    <xf numFmtId="0" fontId="3" fillId="10" borderId="0" xfId="0" applyFont="1" applyFill="1" applyAlignment="1">
      <alignment horizontal="center" vertical="center"/>
    </xf>
    <xf numFmtId="0" fontId="3" fillId="4" borderId="0" xfId="0" applyFont="1" applyFill="1" applyAlignment="1">
      <alignment horizontal="center" vertical="center"/>
    </xf>
    <xf numFmtId="0" fontId="12" fillId="9" borderId="0" xfId="0" applyFont="1" applyFill="1" applyAlignment="1">
      <alignment horizontal="center" vertical="center"/>
    </xf>
    <xf numFmtId="2" fontId="3" fillId="4" borderId="72" xfId="0" applyNumberFormat="1" applyFont="1" applyFill="1" applyBorder="1" applyAlignment="1">
      <alignment horizontal="left" vertical="top"/>
    </xf>
    <xf numFmtId="0" fontId="12" fillId="0" borderId="0" xfId="0" applyFont="1"/>
    <xf numFmtId="0" fontId="12" fillId="0" borderId="0" xfId="0" applyFont="1" applyAlignment="1">
      <alignment horizontal="center"/>
    </xf>
    <xf numFmtId="0" fontId="13" fillId="0" borderId="0" xfId="0" applyFont="1"/>
    <xf numFmtId="164" fontId="3" fillId="0" borderId="0" xfId="0" applyNumberFormat="1" applyFont="1" applyAlignment="1">
      <alignment horizontal="left" vertical="top"/>
    </xf>
    <xf numFmtId="164" fontId="14" fillId="0" borderId="0" xfId="0" applyNumberFormat="1" applyFont="1" applyAlignment="1">
      <alignment horizontal="left" vertical="top"/>
    </xf>
    <xf numFmtId="0" fontId="12" fillId="7" borderId="0" xfId="0" applyFont="1" applyFill="1"/>
    <xf numFmtId="164" fontId="3" fillId="0" borderId="0" xfId="0" applyNumberFormat="1" applyFont="1" applyAlignment="1">
      <alignment horizontal="right"/>
    </xf>
    <xf numFmtId="2" fontId="14" fillId="0" borderId="0" xfId="0" applyNumberFormat="1" applyFont="1" applyAlignment="1">
      <alignment horizontal="center"/>
    </xf>
    <xf numFmtId="164" fontId="3" fillId="0" borderId="0" xfId="0" applyNumberFormat="1" applyFont="1" applyAlignment="1">
      <alignment horizontal="right" vertical="top"/>
    </xf>
    <xf numFmtId="0" fontId="3" fillId="0" borderId="0" xfId="0" applyFont="1" applyAlignment="1">
      <alignment horizontal="center" vertical="top"/>
    </xf>
    <xf numFmtId="2" fontId="14" fillId="0" borderId="0" xfId="0" applyNumberFormat="1" applyFont="1" applyAlignment="1">
      <alignment horizontal="center" vertical="top"/>
    </xf>
    <xf numFmtId="164" fontId="3" fillId="7" borderId="0" xfId="0" applyNumberFormat="1" applyFont="1" applyFill="1" applyAlignment="1">
      <alignment horizontal="left" vertical="top"/>
    </xf>
    <xf numFmtId="0" fontId="3" fillId="7" borderId="0" xfId="0" applyFont="1" applyFill="1" applyAlignment="1">
      <alignment horizontal="center" vertical="center"/>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32" xfId="0" applyBorder="1" applyAlignment="1">
      <alignment horizontal="left" vertical="center" wrapText="1"/>
    </xf>
    <xf numFmtId="0" fontId="0" fillId="0" borderId="0" xfId="0" applyAlignment="1">
      <alignment horizontal="left" vertical="center" wrapText="1"/>
    </xf>
    <xf numFmtId="0" fontId="0" fillId="0" borderId="33" xfId="0" applyBorder="1" applyAlignment="1">
      <alignment horizontal="left" vertical="center" wrapText="1"/>
    </xf>
    <xf numFmtId="0" fontId="0" fillId="0" borderId="34" xfId="0" applyBorder="1" applyAlignment="1">
      <alignment horizontal="left" vertical="center" wrapText="1"/>
    </xf>
    <xf numFmtId="0" fontId="0" fillId="0" borderId="35" xfId="0" applyBorder="1" applyAlignment="1">
      <alignment horizontal="left" vertical="center" wrapText="1"/>
    </xf>
    <xf numFmtId="0" fontId="0" fillId="0" borderId="36" xfId="0" applyBorder="1" applyAlignment="1">
      <alignment horizontal="left" vertical="center" wrapText="1"/>
    </xf>
    <xf numFmtId="0" fontId="1" fillId="0" borderId="0" xfId="0" applyFont="1" applyAlignment="1">
      <alignment horizontal="left" vertical="center" wrapText="1"/>
    </xf>
    <xf numFmtId="0" fontId="2" fillId="3" borderId="0" xfId="0" applyFont="1" applyFill="1" applyAlignment="1">
      <alignment horizontal="right"/>
    </xf>
    <xf numFmtId="0" fontId="1" fillId="0" borderId="66" xfId="0" applyFont="1" applyBorder="1" applyAlignment="1">
      <alignment horizontal="left" vertical="top" wrapText="1"/>
    </xf>
    <xf numFmtId="0" fontId="1" fillId="0" borderId="67" xfId="0" applyFont="1" applyBorder="1" applyAlignment="1">
      <alignment horizontal="left" vertical="top" wrapText="1"/>
    </xf>
    <xf numFmtId="0" fontId="2" fillId="3" borderId="6" xfId="0" applyFont="1" applyFill="1" applyBorder="1" applyAlignment="1">
      <alignment horizontal="center"/>
    </xf>
    <xf numFmtId="0" fontId="1" fillId="0" borderId="43" xfId="0" applyFont="1" applyBorder="1" applyAlignment="1">
      <alignment horizontal="left" vertical="top" wrapText="1"/>
    </xf>
    <xf numFmtId="0" fontId="1" fillId="0" borderId="44" xfId="0" applyFont="1" applyBorder="1" applyAlignment="1">
      <alignment horizontal="left" vertical="top" wrapText="1"/>
    </xf>
    <xf numFmtId="0" fontId="1" fillId="2" borderId="0" xfId="0" applyFont="1" applyFill="1" applyAlignment="1">
      <alignment wrapText="1"/>
    </xf>
    <xf numFmtId="0" fontId="1" fillId="2" borderId="12" xfId="0" applyFont="1" applyFill="1" applyBorder="1" applyAlignment="1">
      <alignment horizontal="left" vertical="top" wrapText="1"/>
    </xf>
    <xf numFmtId="0" fontId="1" fillId="2" borderId="0" xfId="0" applyFont="1" applyFill="1" applyAlignment="1">
      <alignment horizontal="left" vertical="top" wrapText="1"/>
    </xf>
    <xf numFmtId="0" fontId="1" fillId="2" borderId="1" xfId="0" applyFont="1" applyFill="1" applyBorder="1" applyAlignment="1">
      <alignment horizontal="left" vertical="top"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0" xfId="0" applyFont="1" applyAlignment="1">
      <alignment horizontal="left" vertical="top" wrapText="1"/>
    </xf>
    <xf numFmtId="0" fontId="1" fillId="0" borderId="15" xfId="0" applyFont="1" applyBorder="1" applyAlignment="1">
      <alignment horizontal="left" vertical="top" wrapText="1"/>
    </xf>
    <xf numFmtId="0" fontId="1" fillId="0" borderId="48" xfId="0" applyFont="1" applyBorder="1" applyAlignment="1">
      <alignment horizontal="left" vertical="top" wrapText="1"/>
    </xf>
    <xf numFmtId="0" fontId="1" fillId="0" borderId="46" xfId="0" applyFont="1" applyBorder="1" applyAlignment="1">
      <alignment horizontal="left" vertical="top" wrapText="1"/>
    </xf>
    <xf numFmtId="0" fontId="1" fillId="0" borderId="49" xfId="0" applyFont="1" applyBorder="1" applyAlignment="1">
      <alignment horizontal="left" vertical="top" wrapText="1"/>
    </xf>
    <xf numFmtId="0" fontId="1" fillId="2" borderId="61" xfId="0" applyFont="1" applyFill="1" applyBorder="1" applyAlignment="1">
      <alignment vertical="top" wrapText="1"/>
    </xf>
    <xf numFmtId="0" fontId="1" fillId="2" borderId="12" xfId="0" applyFont="1" applyFill="1" applyBorder="1" applyAlignment="1">
      <alignment wrapText="1"/>
    </xf>
    <xf numFmtId="0" fontId="1" fillId="2" borderId="61" xfId="0" applyFont="1" applyFill="1" applyBorder="1" applyAlignment="1">
      <alignment horizontal="left" vertical="top" wrapText="1"/>
    </xf>
    <xf numFmtId="0" fontId="1" fillId="0" borderId="1" xfId="0" applyFont="1" applyBorder="1" applyAlignment="1">
      <alignment horizontal="left" vertical="top" wrapText="1"/>
    </xf>
    <xf numFmtId="0" fontId="1" fillId="0" borderId="17" xfId="0" applyFont="1" applyBorder="1" applyAlignment="1">
      <alignment horizontal="left" vertical="top" wrapText="1"/>
    </xf>
    <xf numFmtId="0" fontId="1" fillId="0" borderId="55" xfId="0" applyFont="1" applyBorder="1" applyAlignment="1">
      <alignment horizontal="left" vertical="top" wrapText="1"/>
    </xf>
    <xf numFmtId="0" fontId="1" fillId="0" borderId="53" xfId="0" applyFont="1" applyBorder="1" applyAlignment="1">
      <alignment horizontal="left" vertical="top" wrapText="1"/>
    </xf>
    <xf numFmtId="0" fontId="1" fillId="0" borderId="61" xfId="0" applyFont="1" applyBorder="1" applyAlignment="1">
      <alignment horizontal="left" vertical="top" wrapText="1"/>
    </xf>
    <xf numFmtId="0" fontId="1" fillId="0" borderId="59" xfId="0" applyFont="1" applyBorder="1" applyAlignment="1">
      <alignment horizontal="left" vertical="top" wrapText="1"/>
    </xf>
    <xf numFmtId="0" fontId="4" fillId="2" borderId="8" xfId="0" applyFont="1" applyFill="1" applyBorder="1" applyAlignment="1">
      <alignment horizontal="left" vertical="top"/>
    </xf>
    <xf numFmtId="0" fontId="4" fillId="2" borderId="9" xfId="0" applyFont="1" applyFill="1" applyBorder="1" applyAlignment="1">
      <alignment horizontal="left" vertical="top"/>
    </xf>
    <xf numFmtId="0" fontId="4" fillId="2" borderId="22" xfId="0" applyFont="1" applyFill="1" applyBorder="1" applyAlignment="1">
      <alignment horizontal="left" vertical="top"/>
    </xf>
    <xf numFmtId="0" fontId="1" fillId="0" borderId="54" xfId="0" applyFont="1" applyBorder="1" applyAlignment="1">
      <alignment horizontal="left" vertical="top" wrapText="1"/>
    </xf>
    <xf numFmtId="0" fontId="1" fillId="0" borderId="60" xfId="0" applyFont="1" applyBorder="1" applyAlignment="1">
      <alignment horizontal="left" vertical="top" wrapText="1"/>
    </xf>
    <xf numFmtId="0" fontId="1" fillId="0" borderId="0" xfId="0" applyFont="1" applyAlignment="1">
      <alignment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5" xfId="0" applyFont="1" applyBorder="1" applyAlignment="1">
      <alignment horizontal="left" vertical="top" wrapText="1"/>
    </xf>
    <xf numFmtId="0" fontId="1" fillId="0" borderId="23" xfId="0" applyFont="1" applyBorder="1" applyAlignment="1">
      <alignment wrapText="1"/>
    </xf>
    <xf numFmtId="0" fontId="1" fillId="0" borderId="24" xfId="0" applyFont="1" applyBorder="1" applyAlignment="1">
      <alignment wrapText="1"/>
    </xf>
    <xf numFmtId="0" fontId="1" fillId="2" borderId="1" xfId="0" applyFont="1" applyFill="1" applyBorder="1" applyAlignment="1">
      <alignment vertical="top" wrapText="1"/>
    </xf>
    <xf numFmtId="0" fontId="1" fillId="0" borderId="37" xfId="0" applyFont="1" applyBorder="1" applyAlignment="1">
      <alignment wrapText="1"/>
    </xf>
    <xf numFmtId="0" fontId="1" fillId="0" borderId="38" xfId="0" applyFont="1" applyBorder="1" applyAlignment="1">
      <alignment wrapText="1"/>
    </xf>
    <xf numFmtId="0" fontId="1" fillId="0" borderId="40" xfId="0" applyFont="1" applyBorder="1" applyAlignment="1">
      <alignment horizontal="left" vertical="top" wrapText="1"/>
    </xf>
    <xf numFmtId="0" fontId="1" fillId="0" borderId="41" xfId="0" applyFont="1" applyBorder="1" applyAlignment="1">
      <alignment horizontal="left" vertical="top" wrapText="1"/>
    </xf>
    <xf numFmtId="0" fontId="1" fillId="2" borderId="0" xfId="0" applyFont="1" applyFill="1" applyAlignment="1">
      <alignment horizontal="left" vertical="top"/>
    </xf>
    <xf numFmtId="0" fontId="1" fillId="0" borderId="23" xfId="0" applyFont="1" applyBorder="1" applyAlignment="1">
      <alignment horizontal="left"/>
    </xf>
    <xf numFmtId="0" fontId="1" fillId="0" borderId="24" xfId="0" applyFont="1" applyBorder="1" applyAlignment="1">
      <alignment horizontal="left"/>
    </xf>
    <xf numFmtId="0" fontId="1" fillId="0" borderId="12" xfId="0" applyFont="1" applyBorder="1" applyAlignment="1">
      <alignment horizontal="left"/>
    </xf>
    <xf numFmtId="0" fontId="1" fillId="0" borderId="39" xfId="0" applyFont="1" applyBorder="1" applyAlignment="1">
      <alignment horizontal="left" vertical="top" wrapText="1"/>
    </xf>
    <xf numFmtId="0" fontId="1" fillId="0" borderId="4" xfId="0" applyFont="1" applyBorder="1" applyAlignment="1">
      <alignment horizontal="left" vertical="top" wrapText="1"/>
    </xf>
    <xf numFmtId="0" fontId="1" fillId="0" borderId="20" xfId="0" applyFont="1" applyBorder="1" applyAlignment="1">
      <alignment horizontal="left" vertical="top" wrapText="1"/>
    </xf>
    <xf numFmtId="0" fontId="1" fillId="0" borderId="2" xfId="0" applyFont="1" applyBorder="1" applyAlignment="1">
      <alignment horizontal="left" vertical="top" wrapText="1"/>
    </xf>
    <xf numFmtId="0" fontId="1" fillId="0" borderId="10" xfId="0" applyFont="1" applyBorder="1" applyAlignment="1">
      <alignment horizontal="left" vertical="top"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23" xfId="0" applyFont="1" applyBorder="1" applyAlignment="1">
      <alignment horizontal="left" vertical="top"/>
    </xf>
    <xf numFmtId="0" fontId="1" fillId="0" borderId="24" xfId="0" applyFont="1" applyBorder="1" applyAlignment="1">
      <alignment horizontal="left" vertical="top"/>
    </xf>
    <xf numFmtId="0" fontId="1" fillId="2" borderId="12" xfId="0" applyFont="1" applyFill="1" applyBorder="1" applyAlignment="1">
      <alignment horizontal="left"/>
    </xf>
    <xf numFmtId="0" fontId="2" fillId="3" borderId="0" xfId="0" applyFont="1" applyFill="1" applyAlignment="1">
      <alignment horizontal="center"/>
    </xf>
    <xf numFmtId="0" fontId="1" fillId="0" borderId="16" xfId="0" applyFont="1" applyBorder="1" applyAlignment="1">
      <alignment horizontal="left" vertical="top" wrapText="1"/>
    </xf>
    <xf numFmtId="0" fontId="1" fillId="0" borderId="23" xfId="0" applyFont="1" applyBorder="1" applyAlignment="1">
      <alignment horizontal="left" vertical="top" wrapText="1"/>
    </xf>
    <xf numFmtId="0" fontId="1" fillId="0" borderId="24" xfId="0" applyFont="1" applyBorder="1" applyAlignment="1">
      <alignment horizontal="left" vertical="top" wrapText="1"/>
    </xf>
    <xf numFmtId="0" fontId="1" fillId="0" borderId="37" xfId="0" applyFont="1" applyBorder="1" applyAlignment="1">
      <alignment horizontal="left"/>
    </xf>
    <xf numFmtId="0" fontId="1" fillId="0" borderId="38" xfId="0" applyFont="1" applyBorder="1" applyAlignment="1">
      <alignment horizontal="left"/>
    </xf>
    <xf numFmtId="0" fontId="1" fillId="2" borderId="11" xfId="0" applyFont="1" applyFill="1" applyBorder="1" applyAlignment="1">
      <alignment horizontal="left" vertical="top" wrapText="1"/>
    </xf>
    <xf numFmtId="0" fontId="1" fillId="2" borderId="14" xfId="0" applyFont="1" applyFill="1" applyBorder="1" applyAlignment="1">
      <alignment horizontal="left" vertical="top" wrapText="1"/>
    </xf>
    <xf numFmtId="0" fontId="1" fillId="2" borderId="60" xfId="0" applyFont="1" applyFill="1" applyBorder="1" applyAlignment="1">
      <alignment horizontal="left" vertical="top" wrapText="1"/>
    </xf>
    <xf numFmtId="0" fontId="1" fillId="2" borderId="18" xfId="0" applyFont="1" applyFill="1" applyBorder="1" applyAlignment="1">
      <alignment horizontal="left" vertical="top" wrapText="1"/>
    </xf>
    <xf numFmtId="0" fontId="1" fillId="2" borderId="19" xfId="0" applyFont="1" applyFill="1" applyBorder="1" applyAlignment="1">
      <alignment horizontal="left" vertical="top" wrapText="1"/>
    </xf>
    <xf numFmtId="0" fontId="4" fillId="2" borderId="0" xfId="0" applyFont="1" applyFill="1" applyAlignment="1">
      <alignment horizontal="left" vertical="top"/>
    </xf>
    <xf numFmtId="0" fontId="1" fillId="2" borderId="12" xfId="0" applyFont="1" applyFill="1" applyBorder="1" applyAlignment="1">
      <alignment horizontal="left" wrapText="1"/>
    </xf>
    <xf numFmtId="0" fontId="1" fillId="0" borderId="45" xfId="0" applyFont="1" applyBorder="1" applyAlignment="1">
      <alignment horizontal="left" vertical="top" wrapText="1"/>
    </xf>
    <xf numFmtId="0" fontId="1" fillId="0" borderId="20" xfId="0" applyFont="1" applyBorder="1" applyAlignment="1">
      <alignment horizontal="left" wrapText="1"/>
    </xf>
    <xf numFmtId="0" fontId="1" fillId="2" borderId="19" xfId="0" applyFont="1" applyFill="1" applyBorder="1" applyAlignment="1">
      <alignment horizontal="left" wrapText="1"/>
    </xf>
    <xf numFmtId="0" fontId="0" fillId="0" borderId="19" xfId="0" applyBorder="1" applyAlignment="1">
      <alignment horizontal="left" wrapText="1"/>
    </xf>
    <xf numFmtId="0" fontId="1" fillId="2" borderId="0" xfId="0" applyFont="1" applyFill="1" applyAlignment="1">
      <alignment horizontal="left" wrapText="1"/>
    </xf>
    <xf numFmtId="0" fontId="0" fillId="0" borderId="0" xfId="0" applyAlignment="1">
      <alignment horizontal="left" wrapText="1"/>
    </xf>
    <xf numFmtId="0" fontId="0" fillId="0" borderId="12" xfId="0" applyBorder="1" applyAlignment="1">
      <alignment horizontal="left" wrapText="1"/>
    </xf>
    <xf numFmtId="0" fontId="0" fillId="0" borderId="1" xfId="0" applyBorder="1" applyAlignment="1">
      <alignment horizontal="left" vertical="top" wrapText="1"/>
    </xf>
    <xf numFmtId="0" fontId="0" fillId="0" borderId="17" xfId="0" applyBorder="1" applyAlignment="1">
      <alignment horizontal="left" vertical="top" wrapText="1"/>
    </xf>
    <xf numFmtId="0" fontId="0" fillId="0" borderId="0" xfId="0" applyAlignment="1">
      <alignment horizontal="left" vertical="top" wrapText="1"/>
    </xf>
    <xf numFmtId="0" fontId="0" fillId="0" borderId="24" xfId="0" applyBorder="1" applyAlignment="1">
      <alignment horizontal="left" wrapText="1"/>
    </xf>
    <xf numFmtId="0" fontId="0" fillId="0" borderId="20" xfId="0" applyBorder="1" applyAlignment="1">
      <alignment horizontal="left" wrapText="1"/>
    </xf>
    <xf numFmtId="0" fontId="1" fillId="0" borderId="5" xfId="0" applyFont="1" applyBorder="1" applyAlignment="1">
      <alignment horizontal="left" wrapText="1"/>
    </xf>
    <xf numFmtId="0" fontId="0" fillId="0" borderId="6" xfId="0" applyBorder="1" applyAlignment="1">
      <alignment horizontal="left" wrapText="1"/>
    </xf>
    <xf numFmtId="0" fontId="0" fillId="0" borderId="7" xfId="0" applyBorder="1" applyAlignment="1">
      <alignment horizontal="left" wrapText="1"/>
    </xf>
    <xf numFmtId="0" fontId="1" fillId="0" borderId="8" xfId="0" applyFont="1" applyBorder="1" applyAlignment="1">
      <alignment horizontal="left" wrapText="1"/>
    </xf>
    <xf numFmtId="0" fontId="1" fillId="0" borderId="9" xfId="0" applyFont="1" applyBorder="1" applyAlignment="1">
      <alignment horizontal="left" wrapText="1"/>
    </xf>
    <xf numFmtId="0" fontId="1" fillId="0" borderId="22" xfId="0" applyFont="1" applyBorder="1" applyAlignment="1">
      <alignment horizontal="left" wrapText="1"/>
    </xf>
    <xf numFmtId="0" fontId="1" fillId="0" borderId="0" xfId="0" applyFont="1" applyAlignment="1">
      <alignment horizontal="left" wrapText="1"/>
    </xf>
    <xf numFmtId="0" fontId="1" fillId="0" borderId="37" xfId="0" applyFont="1" applyBorder="1" applyAlignment="1">
      <alignment horizontal="left" wrapText="1"/>
    </xf>
    <xf numFmtId="0" fontId="1" fillId="0" borderId="38" xfId="0" applyFont="1" applyBorder="1" applyAlignment="1">
      <alignment horizontal="left" wrapText="1"/>
    </xf>
    <xf numFmtId="0" fontId="1" fillId="0" borderId="39"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0" fillId="0" borderId="41" xfId="0" applyBorder="1" applyAlignment="1">
      <alignment horizontal="left" vertical="top" wrapText="1"/>
    </xf>
    <xf numFmtId="0" fontId="0" fillId="0" borderId="21" xfId="0" applyBorder="1" applyAlignment="1">
      <alignment horizontal="left" vertical="top" wrapText="1"/>
    </xf>
    <xf numFmtId="0" fontId="1" fillId="2" borderId="48" xfId="0" applyFont="1" applyFill="1" applyBorder="1" applyAlignment="1">
      <alignment horizontal="left" vertical="top" wrapText="1"/>
    </xf>
    <xf numFmtId="0" fontId="1" fillId="2" borderId="46" xfId="0" applyFont="1" applyFill="1" applyBorder="1" applyAlignment="1">
      <alignment horizontal="left" vertical="top" wrapText="1"/>
    </xf>
    <xf numFmtId="0" fontId="1" fillId="0" borderId="28" xfId="0" applyFont="1" applyBorder="1" applyAlignment="1">
      <alignment horizontal="left" vertical="top" wrapText="1"/>
    </xf>
    <xf numFmtId="0" fontId="1" fillId="0" borderId="20" xfId="0" applyFont="1" applyBorder="1" applyAlignment="1">
      <alignment horizontal="left" vertical="top"/>
    </xf>
    <xf numFmtId="0" fontId="0" fillId="0" borderId="24" xfId="0" applyBorder="1" applyAlignment="1">
      <alignment horizontal="left" vertical="top"/>
    </xf>
    <xf numFmtId="0" fontId="0" fillId="0" borderId="20" xfId="0" applyBorder="1" applyAlignment="1">
      <alignment horizontal="left" vertical="top"/>
    </xf>
    <xf numFmtId="0" fontId="0" fillId="0" borderId="24" xfId="0" applyBorder="1" applyAlignment="1">
      <alignment horizontal="left" vertical="top" wrapText="1"/>
    </xf>
    <xf numFmtId="0" fontId="0" fillId="0" borderId="20" xfId="0" applyBorder="1" applyAlignment="1">
      <alignment horizontal="left" vertical="top" wrapText="1"/>
    </xf>
    <xf numFmtId="0" fontId="4" fillId="2" borderId="23" xfId="0" applyFont="1" applyFill="1" applyBorder="1" applyAlignment="1">
      <alignment horizontal="left" vertical="top"/>
    </xf>
    <xf numFmtId="0" fontId="4" fillId="2" borderId="24" xfId="0" applyFont="1" applyFill="1" applyBorder="1" applyAlignment="1">
      <alignment horizontal="left" vertical="top"/>
    </xf>
    <xf numFmtId="0" fontId="4" fillId="2" borderId="20" xfId="0" applyFont="1" applyFill="1" applyBorder="1" applyAlignment="1">
      <alignment horizontal="left" vertical="top"/>
    </xf>
    <xf numFmtId="0" fontId="1" fillId="0" borderId="51" xfId="0" applyFont="1" applyBorder="1" applyAlignment="1">
      <alignment horizontal="left" vertical="top" wrapText="1"/>
    </xf>
    <xf numFmtId="0" fontId="1" fillId="0" borderId="52" xfId="0" applyFont="1" applyBorder="1" applyAlignment="1">
      <alignment horizontal="left" vertical="top" wrapText="1"/>
    </xf>
    <xf numFmtId="0" fontId="1" fillId="0" borderId="65" xfId="0" applyFont="1" applyBorder="1" applyAlignment="1">
      <alignment horizontal="left" vertical="top" wrapText="1"/>
    </xf>
    <xf numFmtId="49" fontId="1" fillId="0" borderId="2" xfId="0" applyNumberFormat="1" applyFont="1" applyBorder="1" applyAlignment="1">
      <alignment horizontal="left" vertical="top" wrapText="1"/>
    </xf>
    <xf numFmtId="49" fontId="1" fillId="0" borderId="10" xfId="0" applyNumberFormat="1" applyFont="1" applyBorder="1" applyAlignment="1">
      <alignment horizontal="left" vertical="top" wrapText="1"/>
    </xf>
    <xf numFmtId="49" fontId="1" fillId="0" borderId="3" xfId="0" applyNumberFormat="1" applyFont="1" applyBorder="1" applyAlignment="1">
      <alignment horizontal="left" vertical="top" wrapText="1"/>
    </xf>
    <xf numFmtId="0" fontId="8" fillId="0" borderId="11" xfId="0" applyFont="1" applyBorder="1" applyAlignment="1">
      <alignment horizontal="left" vertical="top" wrapText="1"/>
    </xf>
    <xf numFmtId="0" fontId="8" fillId="0" borderId="12" xfId="0" applyFont="1" applyBorder="1" applyAlignment="1">
      <alignment horizontal="left" vertical="top" wrapText="1"/>
    </xf>
    <xf numFmtId="0" fontId="1" fillId="0" borderId="25" xfId="0" applyFont="1" applyBorder="1" applyAlignment="1">
      <alignment horizontal="left" vertical="top" wrapText="1"/>
    </xf>
    <xf numFmtId="0" fontId="8" fillId="2" borderId="12" xfId="0" applyFont="1" applyFill="1" applyBorder="1" applyAlignment="1">
      <alignment horizontal="left" vertical="top" wrapText="1"/>
    </xf>
    <xf numFmtId="0" fontId="8" fillId="0" borderId="14" xfId="0" applyFont="1" applyBorder="1" applyAlignment="1">
      <alignment horizontal="left" vertical="top" wrapText="1"/>
    </xf>
    <xf numFmtId="0" fontId="8" fillId="0" borderId="0" xfId="0" applyFont="1" applyAlignment="1">
      <alignment horizontal="left" vertical="top" wrapText="1"/>
    </xf>
    <xf numFmtId="0" fontId="1" fillId="0" borderId="16" xfId="0" applyFont="1" applyBorder="1" applyAlignment="1">
      <alignment horizontal="left" vertical="top"/>
    </xf>
    <xf numFmtId="0" fontId="1" fillId="0" borderId="1" xfId="0" applyFont="1" applyBorder="1" applyAlignment="1">
      <alignment horizontal="left" vertical="top"/>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1" fillId="2" borderId="42" xfId="0" applyFont="1" applyFill="1" applyBorder="1" applyAlignment="1">
      <alignment horizontal="left" vertical="top" wrapText="1"/>
    </xf>
    <xf numFmtId="0" fontId="8" fillId="0" borderId="23" xfId="0" applyFont="1" applyBorder="1" applyAlignment="1">
      <alignment horizontal="left" vertical="top" wrapText="1"/>
    </xf>
    <xf numFmtId="0" fontId="8" fillId="0" borderId="24" xfId="0" applyFont="1" applyBorder="1" applyAlignment="1">
      <alignment horizontal="left" vertical="top" wrapText="1"/>
    </xf>
    <xf numFmtId="0" fontId="8" fillId="0" borderId="37" xfId="0" applyFont="1" applyBorder="1" applyAlignment="1">
      <alignment horizontal="left" vertical="top" wrapText="1"/>
    </xf>
    <xf numFmtId="0" fontId="8" fillId="0" borderId="38" xfId="0" applyFont="1" applyBorder="1" applyAlignment="1">
      <alignment horizontal="left" vertical="top" wrapText="1"/>
    </xf>
    <xf numFmtId="0" fontId="1" fillId="0" borderId="27" xfId="0" applyFont="1" applyBorder="1" applyAlignment="1">
      <alignment horizontal="left" vertical="top" wrapText="1"/>
    </xf>
    <xf numFmtId="0" fontId="8" fillId="2" borderId="23" xfId="0" applyFont="1" applyFill="1" applyBorder="1" applyAlignment="1">
      <alignment horizontal="left" vertical="top" wrapText="1"/>
    </xf>
    <xf numFmtId="0" fontId="8" fillId="2" borderId="24" xfId="0" applyFont="1" applyFill="1" applyBorder="1" applyAlignment="1">
      <alignment horizontal="left" vertical="top" wrapText="1"/>
    </xf>
    <xf numFmtId="0" fontId="3" fillId="0" borderId="0" xfId="0" applyFont="1" applyAlignment="1">
      <alignment horizontal="left" wrapText="1"/>
    </xf>
    <xf numFmtId="0" fontId="3" fillId="0" borderId="0" xfId="0" applyFont="1" applyAlignment="1">
      <alignment horizontal="left" vertical="top" wrapText="1"/>
    </xf>
    <xf numFmtId="0" fontId="3" fillId="4" borderId="14" xfId="0" applyFont="1" applyFill="1" applyBorder="1" applyAlignment="1">
      <alignment horizontal="left" wrapText="1"/>
    </xf>
    <xf numFmtId="0" fontId="3" fillId="4" borderId="74" xfId="0" applyFont="1" applyFill="1" applyBorder="1" applyAlignment="1">
      <alignment horizontal="left" vertical="top" wrapText="1"/>
    </xf>
    <xf numFmtId="0" fontId="3" fillId="4" borderId="14" xfId="0" applyFont="1" applyFill="1" applyBorder="1" applyAlignment="1">
      <alignment horizontal="left" vertical="top" wrapText="1"/>
    </xf>
    <xf numFmtId="0" fontId="3" fillId="0" borderId="75" xfId="0" applyFont="1" applyBorder="1" applyAlignment="1">
      <alignment horizontal="left" wrapText="1"/>
    </xf>
    <xf numFmtId="0" fontId="3" fillId="0" borderId="75" xfId="0" applyFont="1" applyBorder="1" applyAlignment="1">
      <alignment horizontal="left" vertical="top" wrapText="1"/>
    </xf>
    <xf numFmtId="0" fontId="2" fillId="3" borderId="0" xfId="0" applyFont="1" applyFill="1" applyAlignment="1">
      <alignment horizontal="center" vertical="top" wrapText="1"/>
    </xf>
    <xf numFmtId="164" fontId="9" fillId="10" borderId="75" xfId="0" applyNumberFormat="1" applyFont="1" applyFill="1" applyBorder="1" applyAlignment="1">
      <alignment horizontal="center" vertical="center"/>
    </xf>
    <xf numFmtId="164" fontId="9" fillId="10" borderId="0" xfId="0" applyNumberFormat="1" applyFont="1" applyFill="1" applyAlignment="1">
      <alignment horizontal="center" vertical="center"/>
    </xf>
    <xf numFmtId="164" fontId="9" fillId="10" borderId="72" xfId="0" applyNumberFormat="1" applyFont="1" applyFill="1" applyBorder="1" applyAlignment="1">
      <alignment horizontal="center" vertical="center"/>
    </xf>
    <xf numFmtId="164" fontId="9" fillId="4" borderId="75" xfId="0" applyNumberFormat="1" applyFont="1" applyFill="1" applyBorder="1" applyAlignment="1">
      <alignment horizontal="center" vertical="center"/>
    </xf>
    <xf numFmtId="164" fontId="9" fillId="4" borderId="0" xfId="0" applyNumberFormat="1" applyFont="1" applyFill="1" applyAlignment="1">
      <alignment horizontal="center" vertical="center"/>
    </xf>
    <xf numFmtId="164" fontId="9" fillId="4" borderId="72" xfId="0" applyNumberFormat="1" applyFont="1" applyFill="1" applyBorder="1" applyAlignment="1">
      <alignment horizontal="center" vertical="center"/>
    </xf>
    <xf numFmtId="0" fontId="3" fillId="4" borderId="75"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72" xfId="0" applyFont="1" applyFill="1" applyBorder="1" applyAlignment="1">
      <alignment horizontal="center" vertical="center" wrapText="1"/>
    </xf>
    <xf numFmtId="0" fontId="3" fillId="0" borderId="75" xfId="0" applyFont="1" applyBorder="1" applyAlignment="1">
      <alignment horizontal="center" vertical="center"/>
    </xf>
    <xf numFmtId="0" fontId="3" fillId="0" borderId="0" xfId="0" applyFont="1" applyAlignment="1">
      <alignment horizontal="center" vertical="center"/>
    </xf>
    <xf numFmtId="0" fontId="3" fillId="0" borderId="72" xfId="0" applyFont="1" applyBorder="1" applyAlignment="1">
      <alignment horizontal="center" vertical="center"/>
    </xf>
    <xf numFmtId="0" fontId="3" fillId="10" borderId="0" xfId="0" applyFont="1" applyFill="1" applyAlignment="1">
      <alignment horizontal="center" vertical="center" wrapText="1"/>
    </xf>
    <xf numFmtId="0" fontId="3" fillId="10" borderId="72" xfId="0" applyFont="1" applyFill="1" applyBorder="1" applyAlignment="1">
      <alignment horizontal="center" vertical="center" wrapText="1"/>
    </xf>
    <xf numFmtId="0" fontId="3" fillId="0" borderId="75" xfId="0" applyFont="1" applyBorder="1" applyAlignment="1">
      <alignment horizontal="center" vertical="center" wrapText="1"/>
    </xf>
    <xf numFmtId="0" fontId="3" fillId="0" borderId="0" xfId="0" applyFont="1" applyAlignment="1">
      <alignment horizontal="center" vertical="center" wrapText="1"/>
    </xf>
    <xf numFmtId="0" fontId="3" fillId="0" borderId="72" xfId="0" applyFont="1" applyBorder="1" applyAlignment="1">
      <alignment horizontal="center" vertical="center" wrapText="1"/>
    </xf>
    <xf numFmtId="0" fontId="3" fillId="10" borderId="75" xfId="0" applyFont="1" applyFill="1" applyBorder="1" applyAlignment="1">
      <alignment horizontal="center" vertical="center"/>
    </xf>
    <xf numFmtId="0" fontId="3" fillId="10" borderId="0" xfId="0" applyFont="1" applyFill="1" applyAlignment="1">
      <alignment horizontal="center" vertical="center"/>
    </xf>
    <xf numFmtId="0" fontId="3" fillId="10" borderId="72" xfId="0" applyFont="1" applyFill="1" applyBorder="1" applyAlignment="1">
      <alignment horizontal="center" vertical="center"/>
    </xf>
  </cellXfs>
  <cellStyles count="2">
    <cellStyle name="Hipervínculo" xfId="1" builtinId="8"/>
    <cellStyle name="Normal" xfId="0" builtinId="0"/>
  </cellStyles>
  <dxfs count="20">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ont>
        <color auto="1"/>
      </font>
      <fill>
        <patternFill>
          <fgColor theme="3" tint="0.59996337778862885"/>
          <bgColor theme="0" tint="-0.14996795556505021"/>
        </patternFill>
      </fill>
    </dxf>
    <dxf>
      <fill>
        <patternFill>
          <fgColor auto="1"/>
          <bgColor theme="6"/>
        </patternFill>
      </fill>
    </dxf>
  </dxfs>
  <tableStyles count="0" defaultTableStyle="TableStyleMedium2" defaultPivotStyle="PivotStyleLight16"/>
  <colors>
    <mruColors>
      <color rgb="FF632D0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microsoft.com/office/2017/06/relationships/rdRichValueTypes" Target="richData/rdRichValueTypes.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microsoft.com/office/2017/06/relationships/rdRichValueStructure" Target="richData/rdrichvaluestructure.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theme" Target="theme/theme1.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externalLink" Target="externalLinks/externalLink4.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alcChain" Target="calcChain.xml"/><Relationship Id="rId30"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u-ES" b="1"/>
              <a:t>KATEGORIEN MAILA</a:t>
            </a:r>
          </a:p>
        </c:rich>
      </c:tx>
      <c:layout>
        <c:manualLayout>
          <c:xMode val="edge"/>
          <c:yMode val="edge"/>
          <c:x val="0.24067008832118902"/>
          <c:y val="2.9411764705882353E-2"/>
        </c:manualLayout>
      </c:layout>
      <c:overlay val="0"/>
      <c:spPr>
        <a:solidFill>
          <a:schemeClr val="bg1"/>
        </a:solid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'Emaitza zehatzak'!$D$56</c:f>
              <c:strCache>
                <c:ptCount val="1"/>
                <c:pt idx="0">
                  <c:v>0</c:v>
                </c:pt>
              </c:strCache>
            </c:strRef>
          </c:tx>
          <c:spPr>
            <a:ln w="28575" cap="rnd">
              <a:solidFill>
                <a:schemeClr val="bg2">
                  <a:lumMod val="50000"/>
                </a:schemeClr>
              </a:solidFill>
              <a:round/>
            </a:ln>
            <a:effectLst/>
          </c:spPr>
          <c:marker>
            <c:symbol val="none"/>
          </c:marker>
          <c:cat>
            <c:strRef>
              <c:f>'[4]Detailed Results GAMESA'!$C$57:$C$64</c:f>
              <c:strCache>
                <c:ptCount val="8"/>
                <c:pt idx="0">
                  <c:v>GESTIÓN Y ESTRATEGIA EMPRESARIAL</c:v>
                </c:pt>
                <c:pt idx="1">
                  <c:v>GESTION DE RECURSOS</c:v>
                </c:pt>
                <c:pt idx="2">
                  <c:v>PRODUCTOS Y OPERACIONES</c:v>
                </c:pt>
                <c:pt idx="3">
                  <c:v>GESTIÓN DE LA CADENA DE SUMINISTROS Y COMPONENTES</c:v>
                </c:pt>
                <c:pt idx="4">
                  <c:v>GESTIÓN DE LA INFORMACIÓN</c:v>
                </c:pt>
                <c:pt idx="5">
                  <c:v>GESTION DE LA CALIDAD</c:v>
                </c:pt>
                <c:pt idx="6">
                  <c:v>FLUJO DE LOS MATERIALES DEL PROCESO</c:v>
                </c:pt>
                <c:pt idx="7">
                  <c:v>MADUREZ Y SABER HACER TECNOLÓGICO</c:v>
                </c:pt>
              </c:strCache>
            </c:strRef>
          </c:cat>
          <c:val>
            <c:numRef>
              <c:f>'Emaitza zehatzak'!$D$57:$D$64</c:f>
              <c:numCache>
                <c:formatCode>0.00</c:formatCode>
                <c:ptCount val="8"/>
                <c:pt idx="0">
                  <c:v>0</c:v>
                </c:pt>
                <c:pt idx="1">
                  <c:v>0</c:v>
                </c:pt>
                <c:pt idx="2">
                  <c:v>1</c:v>
                </c:pt>
                <c:pt idx="3">
                  <c:v>1</c:v>
                </c:pt>
                <c:pt idx="4">
                  <c:v>0</c:v>
                </c:pt>
                <c:pt idx="5">
                  <c:v>1</c:v>
                </c:pt>
                <c:pt idx="6">
                  <c:v>1</c:v>
                </c:pt>
                <c:pt idx="7">
                  <c:v>1</c:v>
                </c:pt>
              </c:numCache>
            </c:numRef>
          </c:val>
          <c:extLst>
            <c:ext xmlns:c16="http://schemas.microsoft.com/office/drawing/2014/chart" uri="{C3380CC4-5D6E-409C-BE32-E72D297353CC}">
              <c16:uniqueId val="{00000000-F2BB-47ED-BB95-E55DD407211E}"/>
            </c:ext>
          </c:extLst>
        </c:ser>
        <c:dLbls>
          <c:showLegendKey val="0"/>
          <c:showVal val="0"/>
          <c:showCatName val="0"/>
          <c:showSerName val="0"/>
          <c:showPercent val="0"/>
          <c:showBubbleSize val="0"/>
        </c:dLbls>
        <c:axId val="729641752"/>
        <c:axId val="729642736"/>
      </c:radarChart>
      <c:catAx>
        <c:axId val="72964175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u-ES"/>
          </a:p>
        </c:txPr>
        <c:crossAx val="729642736"/>
        <c:crosses val="autoZero"/>
        <c:auto val="1"/>
        <c:lblAlgn val="ctr"/>
        <c:lblOffset val="100"/>
        <c:noMultiLvlLbl val="0"/>
      </c:catAx>
      <c:valAx>
        <c:axId val="7296427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729641752"/>
        <c:crosses val="autoZero"/>
        <c:crossBetween val="between"/>
        <c:majorUnit val="0.5"/>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'[4]Detailed Results GAMESA'!$A$2</c:f>
          <c:strCache>
            <c:ptCount val="1"/>
            <c:pt idx="0">
              <c:v>GESTIÓN Y ESTRATEGIA EMPRESARIAL </c:v>
            </c:pt>
          </c:strCache>
        </c:strRef>
      </c:tx>
      <c:layout>
        <c:manualLayout>
          <c:xMode val="edge"/>
          <c:yMode val="edge"/>
          <c:x val="0.15955555555555553"/>
          <c:y val="2.668759646673033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'Emaitza zehatzak'!$D$1</c:f>
              <c:strCache>
                <c:ptCount val="1"/>
                <c:pt idx="0">
                  <c:v>0</c:v>
                </c:pt>
              </c:strCache>
            </c:strRef>
          </c:tx>
          <c:spPr>
            <a:ln w="28575" cap="rnd">
              <a:solidFill>
                <a:schemeClr val="accent1"/>
              </a:solidFill>
              <a:round/>
            </a:ln>
            <a:effectLst/>
          </c:spPr>
          <c:marker>
            <c:symbol val="none"/>
          </c:marker>
          <c:cat>
            <c:strRef>
              <c:f>'[4]Detailed Results GAMESA'!$C$2:$C$8</c:f>
              <c:strCache>
                <c:ptCount val="7"/>
                <c:pt idx="0">
                  <c:v>Visión estratégica y compromiso empresarial.</c:v>
                </c:pt>
                <c:pt idx="1">
                  <c:v>Flujos de ingresos</c:v>
                </c:pt>
                <c:pt idx="2">
                  <c:v>Estructura de costes y transparencia</c:v>
                </c:pt>
                <c:pt idx="3">
                  <c:v>Recursos claves</c:v>
                </c:pt>
                <c:pt idx="4">
                  <c:v>Propuesta de valor y posicionamiento</c:v>
                </c:pt>
                <c:pt idx="5">
                  <c:v>Gestión de riesgos</c:v>
                </c:pt>
                <c:pt idx="6">
                  <c:v>Comunicación externa e información</c:v>
                </c:pt>
              </c:strCache>
            </c:strRef>
          </c:cat>
          <c:val>
            <c:numRef>
              <c:f>'Emaitza zehatzak'!$D$2:$D$8</c:f>
              <c:numCache>
                <c:formatCode>General</c:formatCode>
                <c:ptCount val="7"/>
                <c:pt idx="0">
                  <c:v>0</c:v>
                </c:pt>
                <c:pt idx="1">
                  <c:v>1</c:v>
                </c:pt>
                <c:pt idx="2">
                  <c:v>1</c:v>
                </c:pt>
                <c:pt idx="3">
                  <c:v>1</c:v>
                </c:pt>
                <c:pt idx="4">
                  <c:v>1</c:v>
                </c:pt>
                <c:pt idx="5">
                  <c:v>1</c:v>
                </c:pt>
                <c:pt idx="6">
                  <c:v>1</c:v>
                </c:pt>
              </c:numCache>
            </c:numRef>
          </c:val>
          <c:extLst>
            <c:ext xmlns:c16="http://schemas.microsoft.com/office/drawing/2014/chart" uri="{C3380CC4-5D6E-409C-BE32-E72D297353CC}">
              <c16:uniqueId val="{00000000-648B-476F-9565-3896A477E2B5}"/>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'[4]Detailed Results GAMESA'!$A$9</c:f>
          <c:strCache>
            <c:ptCount val="1"/>
            <c:pt idx="0">
              <c:v>GESTIÓN DE RECURSOS</c:v>
            </c:pt>
          </c:strCache>
        </c:strRef>
      </c:tx>
      <c:layout>
        <c:manualLayout>
          <c:xMode val="edge"/>
          <c:yMode val="edge"/>
          <c:x val="0.25198600174978125"/>
          <c:y val="2.3148148148148147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'Emaitza zehatzak'!$D$1</c:f>
              <c:strCache>
                <c:ptCount val="1"/>
                <c:pt idx="0">
                  <c:v>0</c:v>
                </c:pt>
              </c:strCache>
            </c:strRef>
          </c:tx>
          <c:spPr>
            <a:ln w="28575" cap="rnd">
              <a:solidFill>
                <a:schemeClr val="accent1"/>
              </a:solidFill>
              <a:round/>
            </a:ln>
            <a:effectLst/>
          </c:spPr>
          <c:marker>
            <c:symbol val="none"/>
          </c:marker>
          <c:cat>
            <c:strRef>
              <c:f>'[4]Detailed Results GAMESA'!$C$9:$C$12</c:f>
              <c:strCache>
                <c:ptCount val="4"/>
                <c:pt idx="0">
                  <c:v>Eficiencia de recursos (gestión de materiales y energía)</c:v>
                </c:pt>
                <c:pt idx="1">
                  <c:v>Gestión de eliminación de residuos y protección del medio ambiente</c:v>
                </c:pt>
                <c:pt idx="2">
                  <c:v>Seguridad industrial y ergonomía</c:v>
                </c:pt>
                <c:pt idx="3">
                  <c:v>Uso de métodos para mejorar la eficiencia de los recursos</c:v>
                </c:pt>
              </c:strCache>
            </c:strRef>
          </c:cat>
          <c:val>
            <c:numRef>
              <c:f>'Emaitza zehatzak'!$D$9:$D$12</c:f>
              <c:numCache>
                <c:formatCode>General</c:formatCode>
                <c:ptCount val="4"/>
                <c:pt idx="0">
                  <c:v>0</c:v>
                </c:pt>
                <c:pt idx="1">
                  <c:v>1</c:v>
                </c:pt>
                <c:pt idx="2">
                  <c:v>1</c:v>
                </c:pt>
                <c:pt idx="3">
                  <c:v>1</c:v>
                </c:pt>
              </c:numCache>
            </c:numRef>
          </c:val>
          <c:extLst>
            <c:ext xmlns:c16="http://schemas.microsoft.com/office/drawing/2014/chart" uri="{C3380CC4-5D6E-409C-BE32-E72D297353CC}">
              <c16:uniqueId val="{00000000-5EB6-4AD2-944A-A434F85DF0DB}"/>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'[4]Detailed Results GAMESA'!$A$13</c:f>
          <c:strCache>
            <c:ptCount val="1"/>
            <c:pt idx="0">
              <c:v>PRODUCTO Y OPERACIONES (PROCESO GENERAL) </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'Emaitza zehatzak'!$D$1</c:f>
              <c:strCache>
                <c:ptCount val="1"/>
                <c:pt idx="0">
                  <c:v>0</c:v>
                </c:pt>
              </c:strCache>
            </c:strRef>
          </c:tx>
          <c:spPr>
            <a:ln w="28575" cap="rnd">
              <a:solidFill>
                <a:schemeClr val="accent1"/>
              </a:solidFill>
              <a:round/>
            </a:ln>
            <a:effectLst/>
          </c:spPr>
          <c:marker>
            <c:symbol val="none"/>
          </c:marker>
          <c:cat>
            <c:strRef>
              <c:f>'[4]Detailed Results GAMESA'!$C$13:$C$19</c:f>
              <c:strCache>
                <c:ptCount val="7"/>
                <c:pt idx="0">
                  <c:v>Planificación y control operativo</c:v>
                </c:pt>
                <c:pt idx="1">
                  <c:v>Diseño y desarrollo de procesos</c:v>
                </c:pt>
                <c:pt idx="2">
                  <c:v>Trazabilidad de partes y procesos (perspectiva de proceso global)</c:v>
                </c:pt>
                <c:pt idx="3">
                  <c:v>Control y mejora de procesos</c:v>
                </c:pt>
                <c:pt idx="4">
                  <c:v>Gestión de variedades (productos y procesos)</c:v>
                </c:pt>
                <c:pt idx="5">
                  <c:v>Especificaciones técnicas del producto</c:v>
                </c:pt>
                <c:pt idx="6">
                  <c:v>Grado de automatización</c:v>
                </c:pt>
              </c:strCache>
            </c:strRef>
          </c:cat>
          <c:val>
            <c:numRef>
              <c:f>'Emaitza zehatzak'!$D$13:$D$19</c:f>
              <c:numCache>
                <c:formatCode>General</c:formatCode>
                <c:ptCount val="7"/>
                <c:pt idx="0">
                  <c:v>1</c:v>
                </c:pt>
                <c:pt idx="1">
                  <c:v>1</c:v>
                </c:pt>
                <c:pt idx="2">
                  <c:v>1</c:v>
                </c:pt>
                <c:pt idx="3">
                  <c:v>1</c:v>
                </c:pt>
                <c:pt idx="4">
                  <c:v>1</c:v>
                </c:pt>
                <c:pt idx="5">
                  <c:v>1</c:v>
                </c:pt>
                <c:pt idx="6">
                  <c:v>1</c:v>
                </c:pt>
              </c:numCache>
            </c:numRef>
          </c:val>
          <c:extLst>
            <c:ext xmlns:c16="http://schemas.microsoft.com/office/drawing/2014/chart" uri="{C3380CC4-5D6E-409C-BE32-E72D297353CC}">
              <c16:uniqueId val="{00000000-59AF-4EF0-87E5-13C8D41D2133}"/>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'[4]Detailed Results GAMESA'!$A$26</c:f>
          <c:strCache>
            <c:ptCount val="1"/>
            <c:pt idx="0">
              <c:v>GESTIÓN DE LA INFORMACIÓN </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'Emaitza zehatzak'!$D$1</c:f>
              <c:strCache>
                <c:ptCount val="1"/>
                <c:pt idx="0">
                  <c:v>0</c:v>
                </c:pt>
              </c:strCache>
            </c:strRef>
          </c:tx>
          <c:spPr>
            <a:ln w="28575" cap="rnd">
              <a:solidFill>
                <a:schemeClr val="accent1"/>
              </a:solidFill>
              <a:round/>
            </a:ln>
            <a:effectLst/>
          </c:spPr>
          <c:marker>
            <c:symbol val="none"/>
          </c:marker>
          <c:cat>
            <c:strRef>
              <c:f>'[4]Detailed Results GAMESA'!$C$26:$C$32</c:f>
              <c:strCache>
                <c:ptCount val="7"/>
                <c:pt idx="0">
                  <c:v>Transferencia de información</c:v>
                </c:pt>
                <c:pt idx="1">
                  <c:v>Transparencia de la información</c:v>
                </c:pt>
                <c:pt idx="2">
                  <c:v>Consistencia y fiabilidad de la información</c:v>
                </c:pt>
                <c:pt idx="3">
                  <c:v>Alcance de la información</c:v>
                </c:pt>
                <c:pt idx="4">
                  <c:v>Actualidad de la información</c:v>
                </c:pt>
                <c:pt idx="5">
                  <c:v>Consistencia del transporte de información</c:v>
                </c:pt>
                <c:pt idx="6">
                  <c:v>Eficiencia en el transporte de información</c:v>
                </c:pt>
              </c:strCache>
            </c:strRef>
          </c:cat>
          <c:val>
            <c:numRef>
              <c:f>'Emaitza zehatzak'!$D$26:$D$32</c:f>
              <c:numCache>
                <c:formatCode>General</c:formatCode>
                <c:ptCount val="7"/>
                <c:pt idx="0">
                  <c:v>0</c:v>
                </c:pt>
                <c:pt idx="1">
                  <c:v>0</c:v>
                </c:pt>
                <c:pt idx="2">
                  <c:v>0</c:v>
                </c:pt>
                <c:pt idx="3">
                  <c:v>1</c:v>
                </c:pt>
                <c:pt idx="4">
                  <c:v>0</c:v>
                </c:pt>
                <c:pt idx="5">
                  <c:v>0</c:v>
                </c:pt>
                <c:pt idx="6">
                  <c:v>0</c:v>
                </c:pt>
              </c:numCache>
            </c:numRef>
          </c:val>
          <c:extLst>
            <c:ext xmlns:c16="http://schemas.microsoft.com/office/drawing/2014/chart" uri="{C3380CC4-5D6E-409C-BE32-E72D297353CC}">
              <c16:uniqueId val="{00000000-41D4-4697-B7E9-3ECA07C6F50E}"/>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0"/>
      </a:pPr>
      <a:endParaRPr lang="eu-ES"/>
    </a:p>
  </c:txPr>
  <c:printSettings>
    <c:headerFooter/>
    <c:pageMargins b="0.78740157499999996" l="0.7" r="0.7" t="0.78740157499999996"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'[4]Detailed Results GAMESA'!$A$33</c:f>
          <c:strCache>
            <c:ptCount val="1"/>
            <c:pt idx="0">
              <c:v>GESTIÓN DE LA CALIDAD</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'Emaitza zehatzak'!$D$1</c:f>
              <c:strCache>
                <c:ptCount val="1"/>
                <c:pt idx="0">
                  <c:v>0</c:v>
                </c:pt>
              </c:strCache>
            </c:strRef>
          </c:tx>
          <c:spPr>
            <a:ln w="28575" cap="rnd">
              <a:solidFill>
                <a:schemeClr val="accent1"/>
              </a:solidFill>
              <a:round/>
            </a:ln>
            <a:effectLst/>
          </c:spPr>
          <c:marker>
            <c:symbol val="none"/>
          </c:marker>
          <c:cat>
            <c:strRef>
              <c:f>'[4]Detailed Results GAMESA'!$C$33:$C$39</c:f>
              <c:strCache>
                <c:ptCount val="7"/>
                <c:pt idx="0">
                  <c:v>Certificación</c:v>
                </c:pt>
                <c:pt idx="1">
                  <c:v>Calidad de producto</c:v>
                </c:pt>
                <c:pt idx="2">
                  <c:v>Calidad de proceso</c:v>
                </c:pt>
                <c:pt idx="3">
                  <c:v>Ratio de recuperación</c:v>
                </c:pt>
                <c:pt idx="4">
                  <c:v>Seguridad e informción del producto</c:v>
                </c:pt>
                <c:pt idx="5">
                  <c:v>Inspección de calidad</c:v>
                </c:pt>
                <c:pt idx="6">
                  <c:v>Documentación de la calidad</c:v>
                </c:pt>
              </c:strCache>
            </c:strRef>
          </c:cat>
          <c:val>
            <c:numRef>
              <c:f>'Emaitza zehatzak'!$D$33:$D$39</c:f>
              <c:numCache>
                <c:formatCode>General</c:formatCode>
                <c:ptCount val="7"/>
                <c:pt idx="0">
                  <c:v>1</c:v>
                </c:pt>
                <c:pt idx="1">
                  <c:v>1</c:v>
                </c:pt>
                <c:pt idx="2">
                  <c:v>1</c:v>
                </c:pt>
                <c:pt idx="3">
                  <c:v>1</c:v>
                </c:pt>
                <c:pt idx="4">
                  <c:v>1</c:v>
                </c:pt>
                <c:pt idx="5">
                  <c:v>1</c:v>
                </c:pt>
                <c:pt idx="6">
                  <c:v>1</c:v>
                </c:pt>
              </c:numCache>
            </c:numRef>
          </c:val>
          <c:extLst>
            <c:ext xmlns:c16="http://schemas.microsoft.com/office/drawing/2014/chart" uri="{C3380CC4-5D6E-409C-BE32-E72D297353CC}">
              <c16:uniqueId val="{00000000-FE2D-4E31-AB2E-952D7FD060C9}"/>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u-ES"/>
    </a:p>
  </c:txPr>
  <c:printSettings>
    <c:headerFooter/>
    <c:pageMargins b="0.78740157499999996" l="0.7" r="0.7" t="0.78740157499999996"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'[4]Detailed Results GAMESA'!$A$40</c:f>
          <c:strCache>
            <c:ptCount val="1"/>
            <c:pt idx="0">
              <c:v>FLUJOS DE MATERIAL DE PROCESO</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'Emaitza zehatzak'!$D$1</c:f>
              <c:strCache>
                <c:ptCount val="1"/>
                <c:pt idx="0">
                  <c:v>0</c:v>
                </c:pt>
              </c:strCache>
            </c:strRef>
          </c:tx>
          <c:spPr>
            <a:ln w="28575" cap="rnd">
              <a:solidFill>
                <a:schemeClr val="accent1"/>
              </a:solidFill>
              <a:round/>
            </a:ln>
            <a:effectLst/>
          </c:spPr>
          <c:marker>
            <c:symbol val="none"/>
          </c:marker>
          <c:cat>
            <c:strRef>
              <c:f>'[4]Detailed Results GAMESA'!$C$40:$C$44</c:f>
              <c:strCache>
                <c:ptCount val="5"/>
                <c:pt idx="0">
                  <c:v>Intralogística</c:v>
                </c:pt>
                <c:pt idx="1">
                  <c:v>Lay out productivo</c:v>
                </c:pt>
                <c:pt idx="2">
                  <c:v>Transparencia de los flujos de material</c:v>
                </c:pt>
                <c:pt idx="3">
                  <c:v>Automatización de flujos de materiales y soporte técnico</c:v>
                </c:pt>
                <c:pt idx="4">
                  <c:v>Uso de métodos en flujos de materiales</c:v>
                </c:pt>
              </c:strCache>
            </c:strRef>
          </c:cat>
          <c:val>
            <c:numRef>
              <c:f>'Emaitza zehatzak'!$D$40:$D$44</c:f>
              <c:numCache>
                <c:formatCode>General</c:formatCode>
                <c:ptCount val="5"/>
                <c:pt idx="0">
                  <c:v>1</c:v>
                </c:pt>
                <c:pt idx="1">
                  <c:v>1</c:v>
                </c:pt>
                <c:pt idx="2">
                  <c:v>1</c:v>
                </c:pt>
                <c:pt idx="3">
                  <c:v>1</c:v>
                </c:pt>
                <c:pt idx="4">
                  <c:v>1</c:v>
                </c:pt>
              </c:numCache>
            </c:numRef>
          </c:val>
          <c:extLst>
            <c:ext xmlns:c16="http://schemas.microsoft.com/office/drawing/2014/chart" uri="{C3380CC4-5D6E-409C-BE32-E72D297353CC}">
              <c16:uniqueId val="{00000000-3C73-4549-95C0-F117423BBCF4}"/>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u-ES"/>
    </a:p>
  </c:txPr>
  <c:printSettings>
    <c:headerFooter/>
    <c:pageMargins b="0.78740157499999996" l="0.7" r="0.7" t="0.78740157499999996"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'[4]Detailed Results GAMESA'!$A$20</c:f>
          <c:strCache>
            <c:ptCount val="1"/>
            <c:pt idx="0">
              <c:v>GESTION DE LA CADENA DE SUMINISTROS Y COMPONENTES</c:v>
            </c:pt>
          </c:strCache>
        </c:strRef>
      </c:tx>
      <c:layout>
        <c:manualLayout>
          <c:xMode val="edge"/>
          <c:yMode val="edge"/>
          <c:x val="0.14560411198600176"/>
          <c:y val="1.388888888888888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manualLayout>
          <c:layoutTarget val="inner"/>
          <c:xMode val="edge"/>
          <c:yMode val="edge"/>
          <c:x val="0.26783814523184596"/>
          <c:y val="0.28079505686789152"/>
          <c:w val="0.35774037620297461"/>
          <c:h val="0.59623396033829101"/>
        </c:manualLayout>
      </c:layout>
      <c:radarChart>
        <c:radarStyle val="marker"/>
        <c:varyColors val="0"/>
        <c:ser>
          <c:idx val="0"/>
          <c:order val="0"/>
          <c:tx>
            <c:strRef>
              <c:f>'Emaitza zehatzak'!$D$1</c:f>
              <c:strCache>
                <c:ptCount val="1"/>
                <c:pt idx="0">
                  <c:v>0</c:v>
                </c:pt>
              </c:strCache>
            </c:strRef>
          </c:tx>
          <c:spPr>
            <a:ln w="28575" cap="rnd">
              <a:solidFill>
                <a:schemeClr val="accent1"/>
              </a:solidFill>
              <a:round/>
            </a:ln>
            <a:effectLst/>
          </c:spPr>
          <c:marker>
            <c:symbol val="none"/>
          </c:marker>
          <c:cat>
            <c:strRef>
              <c:f>'[4]Detailed Results GAMESA'!$C$20:$C$25</c:f>
              <c:strCache>
                <c:ptCount val="6"/>
                <c:pt idx="0">
                  <c:v>Administración de suministros</c:v>
                </c:pt>
                <c:pt idx="1">
                  <c:v>Disponibilidad de piezas</c:v>
                </c:pt>
                <c:pt idx="2">
                  <c:v>Estrategia de recolección de cores</c:v>
                </c:pt>
                <c:pt idx="3">
                  <c:v>Calidad de los cores</c:v>
                </c:pt>
                <c:pt idx="4">
                  <c:v>Trazabilidad en logística y gestión de datos</c:v>
                </c:pt>
                <c:pt idx="5">
                  <c:v>Información del historial del core y gestión de datos</c:v>
                </c:pt>
              </c:strCache>
            </c:strRef>
          </c:cat>
          <c:val>
            <c:numRef>
              <c:f>'Emaitza zehatzak'!$D$20:$D$25</c:f>
              <c:numCache>
                <c:formatCode>General</c:formatCode>
                <c:ptCount val="6"/>
                <c:pt idx="0">
                  <c:v>1</c:v>
                </c:pt>
                <c:pt idx="1">
                  <c:v>1</c:v>
                </c:pt>
                <c:pt idx="2">
                  <c:v>1</c:v>
                </c:pt>
                <c:pt idx="3">
                  <c:v>1</c:v>
                </c:pt>
                <c:pt idx="4">
                  <c:v>1</c:v>
                </c:pt>
                <c:pt idx="5">
                  <c:v>1</c:v>
                </c:pt>
              </c:numCache>
            </c:numRef>
          </c:val>
          <c:extLst>
            <c:ext xmlns:c16="http://schemas.microsoft.com/office/drawing/2014/chart" uri="{C3380CC4-5D6E-409C-BE32-E72D297353CC}">
              <c16:uniqueId val="{00000000-8CB4-40BE-81D5-AD2C2EEADA57}"/>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'[4]Detailed Results GAMESA'!$A$45</c:f>
          <c:strCache>
            <c:ptCount val="1"/>
            <c:pt idx="0">
              <c:v>MADUREZ Y SABER HACER TECNOLÓGICO</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'Emaitza zehatzak'!$D$1</c:f>
              <c:strCache>
                <c:ptCount val="1"/>
                <c:pt idx="0">
                  <c:v>0</c:v>
                </c:pt>
              </c:strCache>
            </c:strRef>
          </c:tx>
          <c:spPr>
            <a:ln w="28575" cap="rnd">
              <a:solidFill>
                <a:schemeClr val="accent1"/>
              </a:solidFill>
              <a:round/>
            </a:ln>
            <a:effectLst/>
          </c:spPr>
          <c:marker>
            <c:symbol val="none"/>
          </c:marker>
          <c:cat>
            <c:strRef>
              <c:f>'[4]Detailed Results GAMESA'!$C$45:$C$51</c:f>
              <c:strCache>
                <c:ptCount val="7"/>
                <c:pt idx="0">
                  <c:v>Saber hacer en producto</c:v>
                </c:pt>
                <c:pt idx="1">
                  <c:v>Saber hacer en proceso</c:v>
                </c:pt>
                <c:pt idx="2">
                  <c:v>Tecnología de proceso e información técnica de proceso</c:v>
                </c:pt>
                <c:pt idx="3">
                  <c:v>Calificación de empleados</c:v>
                </c:pt>
                <c:pt idx="4">
                  <c:v>Conocimiento administrativo</c:v>
                </c:pt>
                <c:pt idx="5">
                  <c:v>Modificaciones del producto</c:v>
                </c:pt>
                <c:pt idx="6">
                  <c:v>Uso de métodos para mejorar el conocimiento tecnológico</c:v>
                </c:pt>
              </c:strCache>
            </c:strRef>
          </c:cat>
          <c:val>
            <c:numRef>
              <c:f>'Emaitza zehatzak'!$D$45:$D$51</c:f>
              <c:numCache>
                <c:formatCode>General</c:formatCode>
                <c:ptCount val="7"/>
                <c:pt idx="0">
                  <c:v>1</c:v>
                </c:pt>
                <c:pt idx="1">
                  <c:v>1</c:v>
                </c:pt>
                <c:pt idx="2">
                  <c:v>1</c:v>
                </c:pt>
                <c:pt idx="3">
                  <c:v>1</c:v>
                </c:pt>
                <c:pt idx="4">
                  <c:v>1</c:v>
                </c:pt>
                <c:pt idx="5">
                  <c:v>1</c:v>
                </c:pt>
                <c:pt idx="6">
                  <c:v>1</c:v>
                </c:pt>
              </c:numCache>
            </c:numRef>
          </c:val>
          <c:extLst>
            <c:ext xmlns:c16="http://schemas.microsoft.com/office/drawing/2014/chart" uri="{C3380CC4-5D6E-409C-BE32-E72D297353CC}">
              <c16:uniqueId val="{00000000-94E1-4156-9855-B32B675CFFFF}"/>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u-ES"/>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checked="Checked" fmlaLink="$E$15" lockText="1" noThreeD="1"/>
</file>

<file path=xl/ctrlProps/ctrlProp2.xml><?xml version="1.0" encoding="utf-8"?>
<formControlPr xmlns="http://schemas.microsoft.com/office/spreadsheetml/2009/9/main" objectType="CheckBox" fmlaLink="$E$17" lockText="1" noThreeD="1"/>
</file>

<file path=xl/ctrlProps/ctrlProp3.xml><?xml version="1.0" encoding="utf-8"?>
<formControlPr xmlns="http://schemas.microsoft.com/office/spreadsheetml/2009/9/main" objectType="CheckBox" checked="Checked" fmlaLink="$E$21" lockText="1" noThreeD="1"/>
</file>

<file path=xl/ctrlProps/ctrlProp4.xml><?xml version="1.0" encoding="utf-8"?>
<formControlPr xmlns="http://schemas.microsoft.com/office/spreadsheetml/2009/9/main" objectType="CheckBox" fmlaLink="$E$22" lockText="1" noThreeD="1"/>
</file>

<file path=xl/ctrlProps/ctrlProp5.xml><?xml version="1.0" encoding="utf-8"?>
<formControlPr xmlns="http://schemas.microsoft.com/office/spreadsheetml/2009/9/main" objectType="CheckBox" checked="Checked" fmlaLink="$E$23" lockText="1" noThreeD="1"/>
</file>

<file path=xl/ctrlProps/ctrlProp6.xml><?xml version="1.0" encoding="utf-8"?>
<formControlPr xmlns="http://schemas.microsoft.com/office/spreadsheetml/2009/9/main" objectType="CheckBox" checked="Checked" fmlaLink="$E$24" lockText="1" noThreeD="1"/>
</file>

<file path=xl/ctrlProps/ctrlProp7.xml><?xml version="1.0" encoding="utf-8"?>
<formControlPr xmlns="http://schemas.microsoft.com/office/spreadsheetml/2009/9/main" objectType="CheckBox" checked="Checked" fmlaLink="$E$16" lockText="1" noThreeD="1"/>
</file>

<file path=xl/ctrlProps/ctrlProp8.xml><?xml version="1.0" encoding="utf-8"?>
<formControlPr xmlns="http://schemas.microsoft.com/office/spreadsheetml/2009/9/main" objectType="CheckBox" fmlaLink="$E$8" lockText="1" noThreeD="1"/>
</file>

<file path=xl/ctrlProps/ctrlProp9.xml><?xml version="1.0" encoding="utf-8"?>
<formControlPr xmlns="http://schemas.microsoft.com/office/spreadsheetml/2009/9/main" objectType="CheckBox" checked="Checked" fmlaLink="$E$9" lockText="1" noThreeD="1"/>
</file>

<file path=xl/ctrlProps/ctrlProp10.xml><?xml version="1.0" encoding="utf-8"?>
<formControlPr xmlns="http://schemas.microsoft.com/office/spreadsheetml/2009/9/main" objectType="CheckBox" fmlaLink="$E$10" lockText="1" noThreeD="1"/>
</file>

<file path=xl/ctrlProps/ctrlProp11.xml><?xml version="1.0" encoding="utf-8"?>
<formControlPr xmlns="http://schemas.microsoft.com/office/spreadsheetml/2009/9/main" objectType="CheckBox" fmlaLink="$E$11" lockText="1" noThreeD="1"/>
</file>

<file path=xl/ctrlProps/ctrlProp12.xml><?xml version="1.0" encoding="utf-8"?>
<formControlPr xmlns="http://schemas.microsoft.com/office/spreadsheetml/2009/9/main" objectType="CheckBox" fmlaLink="$D$15" lockText="1" noThreeD="1"/>
</file>

<file path=xl/ctrlProps/ctrlProp13.xml><?xml version="1.0" encoding="utf-8"?>
<formControlPr xmlns="http://schemas.microsoft.com/office/spreadsheetml/2009/9/main" objectType="CheckBox" fmlaLink="$D$17" lockText="1" noThreeD="1"/>
</file>

<file path=xl/ctrlProps/ctrlProp14.xml><?xml version="1.0" encoding="utf-8"?>
<formControlPr xmlns="http://schemas.microsoft.com/office/spreadsheetml/2009/9/main" objectType="CheckBox" fmlaLink="$D$18" lockText="1" noThreeD="1"/>
</file>

<file path=xl/ctrlProps/ctrlProp15.xml><?xml version="1.0" encoding="utf-8"?>
<formControlPr xmlns="http://schemas.microsoft.com/office/spreadsheetml/2009/9/main" objectType="CheckBox" fmlaLink="$D$19" lockText="1" noThreeD="1"/>
</file>

<file path=xl/ctrlProps/ctrlProp16.xml><?xml version="1.0" encoding="utf-8"?>
<formControlPr xmlns="http://schemas.microsoft.com/office/spreadsheetml/2009/9/main" objectType="CheckBox" fmlaLink="$D$20" lockText="1" noThreeD="1"/>
</file>

<file path=xl/ctrlProps/ctrlProp17.xml><?xml version="1.0" encoding="utf-8"?>
<formControlPr xmlns="http://schemas.microsoft.com/office/spreadsheetml/2009/9/main" objectType="CheckBox" fmlaLink="$D$21" lockText="1" noThreeD="1"/>
</file>

<file path=xl/ctrlProps/ctrlProp18.xml><?xml version="1.0" encoding="utf-8"?>
<formControlPr xmlns="http://schemas.microsoft.com/office/spreadsheetml/2009/9/main" objectType="CheckBox" fmlaLink="$D$22" lockText="1" noThreeD="1"/>
</file>

<file path=xl/ctrlProps/ctrlProp19.xml><?xml version="1.0" encoding="utf-8"?>
<formControlPr xmlns="http://schemas.microsoft.com/office/spreadsheetml/2009/9/main" objectType="CheckBox" fmlaLink="$D$23" lockText="1" noThreeD="1"/>
</file>

<file path=xl/ctrlProps/ctrlProp20.xml><?xml version="1.0" encoding="utf-8"?>
<formControlPr xmlns="http://schemas.microsoft.com/office/spreadsheetml/2009/9/main" objectType="CheckBox" fmlaLink="$D$24" lockText="1" noThreeD="1"/>
</file>

<file path=xl/ctrlProps/ctrlProp21.xml><?xml version="1.0" encoding="utf-8"?>
<formControlPr xmlns="http://schemas.microsoft.com/office/spreadsheetml/2009/9/main" objectType="CheckBox" fmlaLink="$D$16" lockText="1" noThreeD="1"/>
</file>

<file path=xl/ctrlProps/ctrlProp22.xml><?xml version="1.0" encoding="utf-8"?>
<formControlPr xmlns="http://schemas.microsoft.com/office/spreadsheetml/2009/9/main" objectType="CheckBox" fmlaLink="$A$8" lockText="1" noThreeD="1"/>
</file>

<file path=xl/ctrlProps/ctrlProp23.xml><?xml version="1.0" encoding="utf-8"?>
<formControlPr xmlns="http://schemas.microsoft.com/office/spreadsheetml/2009/9/main" objectType="CheckBox" fmlaLink="$A$9" lockText="1" noThreeD="1"/>
</file>

<file path=xl/ctrlProps/ctrlProp24.xml><?xml version="1.0" encoding="utf-8"?>
<formControlPr xmlns="http://schemas.microsoft.com/office/spreadsheetml/2009/9/main" objectType="CheckBox" fmlaLink="$A$10" lockText="1" noThreeD="1"/>
</file>

<file path=xl/ctrlProps/ctrlProp25.xml><?xml version="1.0" encoding="utf-8"?>
<formControlPr xmlns="http://schemas.microsoft.com/office/spreadsheetml/2009/9/main" objectType="CheckBox" fmlaLink="$A$11" lockText="1" noThreeD="1"/>
</file>

<file path=xl/ctrlProps/ctrlProp26.xml><?xml version="1.0" encoding="utf-8"?>
<formControlPr xmlns="http://schemas.microsoft.com/office/spreadsheetml/2009/9/main" objectType="CheckBox" fmlaLink="$U$4" lockText="1" noThreeD="1"/>
</file>

<file path=xl/ctrlProps/ctrlProp27.xml><?xml version="1.0" encoding="utf-8"?>
<formControlPr xmlns="http://schemas.microsoft.com/office/spreadsheetml/2009/9/main" objectType="CheckBox" fmlaLink="$U$5" lockText="1" noThreeD="1"/>
</file>

<file path=xl/ctrlProps/ctrlProp28.xml><?xml version="1.0" encoding="utf-8"?>
<formControlPr xmlns="http://schemas.microsoft.com/office/spreadsheetml/2009/9/main" objectType="CheckBox" fmlaLink="$U$6" lockText="1" noThreeD="1"/>
</file>

<file path=xl/ctrlProps/ctrlProp29.xml><?xml version="1.0" encoding="utf-8"?>
<formControlPr xmlns="http://schemas.microsoft.com/office/spreadsheetml/2009/9/main" objectType="CheckBox" fmlaLink="$U$7" lockText="1" noThreeD="1"/>
</file>

<file path=xl/ctrlProps/ctrlProp30.xml><?xml version="1.0" encoding="utf-8"?>
<formControlPr xmlns="http://schemas.microsoft.com/office/spreadsheetml/2009/9/main" objectType="CheckBox" fmlaLink="$U$8" lockText="1" noThreeD="1"/>
</file>

<file path=xl/ctrlProps/ctrlProp31.xml><?xml version="1.0" encoding="utf-8"?>
<formControlPr xmlns="http://schemas.microsoft.com/office/spreadsheetml/2009/9/main" objectType="CheckBox" fmlaLink="$U$9" lockText="1" noThreeD="1"/>
</file>

<file path=xl/ctrlProps/ctrlProp32.xml><?xml version="1.0" encoding="utf-8"?>
<formControlPr xmlns="http://schemas.microsoft.com/office/spreadsheetml/2009/9/main" objectType="CheckBox" fmlaLink="$U$10" lockText="1" noThreeD="1"/>
</file>

<file path=xl/ctrlProps/ctrlProp33.xml><?xml version="1.0" encoding="utf-8"?>
<formControlPr xmlns="http://schemas.microsoft.com/office/spreadsheetml/2009/9/main" objectType="CheckBox" fmlaLink="$U$11" lockText="1" noThreeD="1"/>
</file>

<file path=xl/ctrlProps/ctrlProp34.xml><?xml version="1.0" encoding="utf-8"?>
<formControlPr xmlns="http://schemas.microsoft.com/office/spreadsheetml/2009/9/main" objectType="CheckBox" fmlaLink="$U$12" lockText="1" noThreeD="1"/>
</file>

<file path=xl/ctrlProps/ctrlProp35.xml><?xml version="1.0" encoding="utf-8"?>
<formControlPr xmlns="http://schemas.microsoft.com/office/spreadsheetml/2009/9/main" objectType="CheckBox" fmlaLink="$U$13" lockText="1" noThreeD="1"/>
</file>

<file path=xl/ctrlProps/ctrlProp36.xml><?xml version="1.0" encoding="utf-8"?>
<formControlPr xmlns="http://schemas.microsoft.com/office/spreadsheetml/2009/9/main" objectType="CheckBox" fmlaLink="$U$14" lockText="1" noThreeD="1"/>
</file>

<file path=xl/ctrlProps/ctrlProp37.xml><?xml version="1.0" encoding="utf-8"?>
<formControlPr xmlns="http://schemas.microsoft.com/office/spreadsheetml/2009/9/main" objectType="CheckBox" fmlaLink="$U$15" lockText="1" noThreeD="1"/>
</file>

<file path=xl/ctrlProps/ctrlProp38.xml><?xml version="1.0" encoding="utf-8"?>
<formControlPr xmlns="http://schemas.microsoft.com/office/spreadsheetml/2009/9/main" objectType="CheckBox" fmlaLink="$U$16" lockText="1" noThreeD="1"/>
</file>

<file path=xl/ctrlProps/ctrlProp39.xml><?xml version="1.0" encoding="utf-8"?>
<formControlPr xmlns="http://schemas.microsoft.com/office/spreadsheetml/2009/9/main" objectType="CheckBox" fmlaLink="$U$17" lockText="1" noThreeD="1"/>
</file>

<file path=xl/ctrlProps/ctrlProp40.xml><?xml version="1.0" encoding="utf-8"?>
<formControlPr xmlns="http://schemas.microsoft.com/office/spreadsheetml/2009/9/main" objectType="CheckBox" fmlaLink="$U$18" lockText="1" noThreeD="1"/>
</file>

<file path=xl/ctrlProps/ctrlProp41.xml><?xml version="1.0" encoding="utf-8"?>
<formControlPr xmlns="http://schemas.microsoft.com/office/spreadsheetml/2009/9/main" objectType="CheckBox" fmlaLink="$U$19" lockText="1" noThreeD="1"/>
</file>

<file path=xl/ctrlProps/ctrlProp42.xml><?xml version="1.0" encoding="utf-8"?>
<formControlPr xmlns="http://schemas.microsoft.com/office/spreadsheetml/2009/9/main" objectType="CheckBox" fmlaLink="$U$20" lockText="1" noThreeD="1"/>
</file>

<file path=xl/ctrlProps/ctrlProp43.xml><?xml version="1.0" encoding="utf-8"?>
<formControlPr xmlns="http://schemas.microsoft.com/office/spreadsheetml/2009/9/main" objectType="CheckBox" fmlaLink="$U$21" lockText="1" noThreeD="1"/>
</file>

<file path=xl/ctrlProps/ctrlProp44.xml><?xml version="1.0" encoding="utf-8"?>
<formControlPr xmlns="http://schemas.microsoft.com/office/spreadsheetml/2009/9/main" objectType="CheckBox" fmlaLink="$U$22" lockText="1" noThreeD="1"/>
</file>

<file path=xl/ctrlProps/ctrlProp45.xml><?xml version="1.0" encoding="utf-8"?>
<formControlPr xmlns="http://schemas.microsoft.com/office/spreadsheetml/2009/9/main" objectType="CheckBox" fmlaLink="$U$23" lockText="1" noThreeD="1"/>
</file>

<file path=xl/ctrlProps/ctrlProp46.xml><?xml version="1.0" encoding="utf-8"?>
<formControlPr xmlns="http://schemas.microsoft.com/office/spreadsheetml/2009/9/main" objectType="CheckBox" fmlaLink="$U$24" lockText="1" noThreeD="1"/>
</file>

<file path=xl/ctrlProps/ctrlProp47.xml><?xml version="1.0" encoding="utf-8"?>
<formControlPr xmlns="http://schemas.microsoft.com/office/spreadsheetml/2009/9/main" objectType="CheckBox" fmlaLink="$U$25" lockText="1" noThreeD="1"/>
</file>

<file path=xl/ctrlProps/ctrlProp48.xml><?xml version="1.0" encoding="utf-8"?>
<formControlPr xmlns="http://schemas.microsoft.com/office/spreadsheetml/2009/9/main" objectType="CheckBox" fmlaLink="$U$26" lockText="1" noThreeD="1"/>
</file>

<file path=xl/ctrlProps/ctrlProp49.xml><?xml version="1.0" encoding="utf-8"?>
<formControlPr xmlns="http://schemas.microsoft.com/office/spreadsheetml/2009/9/main" objectType="CheckBox" fmlaLink="$U$27" lockText="1" noThreeD="1"/>
</file>

<file path=xl/ctrlProps/ctrlProp50.xml><?xml version="1.0" encoding="utf-8"?>
<formControlPr xmlns="http://schemas.microsoft.com/office/spreadsheetml/2009/9/main" objectType="CheckBox" fmlaLink="$U$28" lockText="1" noThreeD="1"/>
</file>

<file path=xl/ctrlProps/ctrlProp51.xml><?xml version="1.0" encoding="utf-8"?>
<formControlPr xmlns="http://schemas.microsoft.com/office/spreadsheetml/2009/9/main" objectType="CheckBox" fmlaLink="$V$4" lockText="1" noThreeD="1"/>
</file>

<file path=xl/ctrlProps/ctrlProp52.xml><?xml version="1.0" encoding="utf-8"?>
<formControlPr xmlns="http://schemas.microsoft.com/office/spreadsheetml/2009/9/main" objectType="CheckBox" fmlaLink="$V$5" lockText="1" noThreeD="1"/>
</file>

<file path=xl/ctrlProps/ctrlProp53.xml><?xml version="1.0" encoding="utf-8"?>
<formControlPr xmlns="http://schemas.microsoft.com/office/spreadsheetml/2009/9/main" objectType="CheckBox" fmlaLink="$V$6" lockText="1" noThreeD="1"/>
</file>

<file path=xl/ctrlProps/ctrlProp54.xml><?xml version="1.0" encoding="utf-8"?>
<formControlPr xmlns="http://schemas.microsoft.com/office/spreadsheetml/2009/9/main" objectType="CheckBox" fmlaLink="$V$7" lockText="1" noThreeD="1"/>
</file>

<file path=xl/ctrlProps/ctrlProp55.xml><?xml version="1.0" encoding="utf-8"?>
<formControlPr xmlns="http://schemas.microsoft.com/office/spreadsheetml/2009/9/main" objectType="CheckBox" fmlaLink="$V$8" lockText="1" noThreeD="1"/>
</file>

<file path=xl/ctrlProps/ctrlProp56.xml><?xml version="1.0" encoding="utf-8"?>
<formControlPr xmlns="http://schemas.microsoft.com/office/spreadsheetml/2009/9/main" objectType="CheckBox" fmlaLink="$V$10" lockText="1" noThreeD="1"/>
</file>

<file path=xl/ctrlProps/ctrlProp57.xml><?xml version="1.0" encoding="utf-8"?>
<formControlPr xmlns="http://schemas.microsoft.com/office/spreadsheetml/2009/9/main" objectType="CheckBox" fmlaLink="$V$11" lockText="1" noThreeD="1"/>
</file>

<file path=xl/ctrlProps/ctrlProp58.xml><?xml version="1.0" encoding="utf-8"?>
<formControlPr xmlns="http://schemas.microsoft.com/office/spreadsheetml/2009/9/main" objectType="CheckBox" fmlaLink="$V$12" lockText="1" noThreeD="1"/>
</file>

<file path=xl/ctrlProps/ctrlProp59.xml><?xml version="1.0" encoding="utf-8"?>
<formControlPr xmlns="http://schemas.microsoft.com/office/spreadsheetml/2009/9/main" objectType="CheckBox" fmlaLink="$V$14" lockText="1" noThreeD="1"/>
</file>

<file path=xl/ctrlProps/ctrlProp60.xml><?xml version="1.0" encoding="utf-8"?>
<formControlPr xmlns="http://schemas.microsoft.com/office/spreadsheetml/2009/9/main" objectType="CheckBox" fmlaLink="$V$15" lockText="1" noThreeD="1"/>
</file>

<file path=xl/ctrlProps/ctrlProp61.xml><?xml version="1.0" encoding="utf-8"?>
<formControlPr xmlns="http://schemas.microsoft.com/office/spreadsheetml/2009/9/main" objectType="CheckBox" fmlaLink="$V$16" lockText="1" noThreeD="1"/>
</file>

<file path=xl/ctrlProps/ctrlProp62.xml><?xml version="1.0" encoding="utf-8"?>
<formControlPr xmlns="http://schemas.microsoft.com/office/spreadsheetml/2009/9/main" objectType="CheckBox" fmlaLink="$V$18" lockText="1" noThreeD="1"/>
</file>

<file path=xl/ctrlProps/ctrlProp63.xml><?xml version="1.0" encoding="utf-8"?>
<formControlPr xmlns="http://schemas.microsoft.com/office/spreadsheetml/2009/9/main" objectType="CheckBox" fmlaLink="$V$19" lockText="1" noThreeD="1"/>
</file>

<file path=xl/ctrlProps/ctrlProp64.xml><?xml version="1.0" encoding="utf-8"?>
<formControlPr xmlns="http://schemas.microsoft.com/office/spreadsheetml/2009/9/main" objectType="CheckBox" fmlaLink="$V$20" lockText="1" noThreeD="1"/>
</file>

<file path=xl/ctrlProps/ctrlProp65.xml><?xml version="1.0" encoding="utf-8"?>
<formControlPr xmlns="http://schemas.microsoft.com/office/spreadsheetml/2009/9/main" objectType="CheckBox" fmlaLink="$V$22" lockText="1" noThreeD="1"/>
</file>

<file path=xl/ctrlProps/ctrlProp66.xml><?xml version="1.0" encoding="utf-8"?>
<formControlPr xmlns="http://schemas.microsoft.com/office/spreadsheetml/2009/9/main" objectType="CheckBox" fmlaLink="$V$23" lockText="1" noThreeD="1"/>
</file>

<file path=xl/ctrlProps/ctrlProp67.xml><?xml version="1.0" encoding="utf-8"?>
<formControlPr xmlns="http://schemas.microsoft.com/office/spreadsheetml/2009/9/main" objectType="CheckBox" fmlaLink="$V$24" lockText="1" noThreeD="1"/>
</file>

<file path=xl/ctrlProps/ctrlProp68.xml><?xml version="1.0" encoding="utf-8"?>
<formControlPr xmlns="http://schemas.microsoft.com/office/spreadsheetml/2009/9/main" objectType="CheckBox" fmlaLink="$V$26" lockText="1" noThreeD="1"/>
</file>

<file path=xl/ctrlProps/ctrlProp69.xml><?xml version="1.0" encoding="utf-8"?>
<formControlPr xmlns="http://schemas.microsoft.com/office/spreadsheetml/2009/9/main" objectType="CheckBox" fmlaLink="$V$27" lockText="1" noThreeD="1"/>
</file>

<file path=xl/ctrlProps/ctrlProp70.xml><?xml version="1.0" encoding="utf-8"?>
<formControlPr xmlns="http://schemas.microsoft.com/office/spreadsheetml/2009/9/main" objectType="CheckBox" fmlaLink="$V$28" lockText="1" noThreeD="1"/>
</file>

<file path=xl/ctrlProps/ctrlProp71.xml><?xml version="1.0" encoding="utf-8"?>
<formControlPr xmlns="http://schemas.microsoft.com/office/spreadsheetml/2009/9/main" objectType="CheckBox" fmlaLink="$V$9" lockText="1" noThreeD="1"/>
</file>

<file path=xl/ctrlProps/ctrlProp72.xml><?xml version="1.0" encoding="utf-8"?>
<formControlPr xmlns="http://schemas.microsoft.com/office/spreadsheetml/2009/9/main" objectType="CheckBox" fmlaLink="$V$11" lockText="1" noThreeD="1"/>
</file>

<file path=xl/ctrlProps/ctrlProp73.xml><?xml version="1.0" encoding="utf-8"?>
<formControlPr xmlns="http://schemas.microsoft.com/office/spreadsheetml/2009/9/main" objectType="CheckBox" fmlaLink="$V$12" lockText="1" noThreeD="1"/>
</file>

<file path=xl/ctrlProps/ctrlProp74.xml><?xml version="1.0" encoding="utf-8"?>
<formControlPr xmlns="http://schemas.microsoft.com/office/spreadsheetml/2009/9/main" objectType="CheckBox" fmlaLink="$V$13" lockText="1" noThreeD="1"/>
</file>

<file path=xl/ctrlProps/ctrlProp75.xml><?xml version="1.0" encoding="utf-8"?>
<formControlPr xmlns="http://schemas.microsoft.com/office/spreadsheetml/2009/9/main" objectType="CheckBox" fmlaLink="$V$14" lockText="1" noThreeD="1"/>
</file>

<file path=xl/ctrlProps/ctrlProp76.xml><?xml version="1.0" encoding="utf-8"?>
<formControlPr xmlns="http://schemas.microsoft.com/office/spreadsheetml/2009/9/main" objectType="CheckBox" fmlaLink="$V$15" lockText="1" noThreeD="1"/>
</file>

<file path=xl/ctrlProps/ctrlProp77.xml><?xml version="1.0" encoding="utf-8"?>
<formControlPr xmlns="http://schemas.microsoft.com/office/spreadsheetml/2009/9/main" objectType="CheckBox" fmlaLink="$V$16" lockText="1" noThreeD="1"/>
</file>

<file path=xl/ctrlProps/ctrlProp78.xml><?xml version="1.0" encoding="utf-8"?>
<formControlPr xmlns="http://schemas.microsoft.com/office/spreadsheetml/2009/9/main" objectType="CheckBox" fmlaLink="$V$17" lockText="1" noThreeD="1"/>
</file>

<file path=xl/ctrlProps/ctrlProp79.xml><?xml version="1.0" encoding="utf-8"?>
<formControlPr xmlns="http://schemas.microsoft.com/office/spreadsheetml/2009/9/main" objectType="CheckBox" fmlaLink="$V$18" lockText="1" noThreeD="1"/>
</file>

<file path=xl/ctrlProps/ctrlProp80.xml><?xml version="1.0" encoding="utf-8"?>
<formControlPr xmlns="http://schemas.microsoft.com/office/spreadsheetml/2009/9/main" objectType="CheckBox" fmlaLink="$V$19" lockText="1" noThreeD="1"/>
</file>

<file path=xl/ctrlProps/ctrlProp81.xml><?xml version="1.0" encoding="utf-8"?>
<formControlPr xmlns="http://schemas.microsoft.com/office/spreadsheetml/2009/9/main" objectType="CheckBox" fmlaLink="$V$20" lockText="1" noThreeD="1"/>
</file>

<file path=xl/ctrlProps/ctrlProp82.xml><?xml version="1.0" encoding="utf-8"?>
<formControlPr xmlns="http://schemas.microsoft.com/office/spreadsheetml/2009/9/main" objectType="CheckBox" fmlaLink="$V$21" lockText="1" noThreeD="1"/>
</file>

<file path=xl/ctrlProps/ctrlProp83.xml><?xml version="1.0" encoding="utf-8"?>
<formControlPr xmlns="http://schemas.microsoft.com/office/spreadsheetml/2009/9/main" objectType="CheckBox" fmlaLink="$V$23" lockText="1" noThreeD="1"/>
</file>

<file path=xl/ctrlProps/ctrlProp84.xml><?xml version="1.0" encoding="utf-8"?>
<formControlPr xmlns="http://schemas.microsoft.com/office/spreadsheetml/2009/9/main" objectType="CheckBox" fmlaLink="$V$24" lockText="1" noThreeD="1"/>
</file>

<file path=xl/ctrlProps/ctrlProp85.xml><?xml version="1.0" encoding="utf-8"?>
<formControlPr xmlns="http://schemas.microsoft.com/office/spreadsheetml/2009/9/main" objectType="CheckBox" fmlaLink="$V$25" lockText="1" noThreeD="1"/>
</file>

<file path=xl/ctrlProps/ctrlProp86.xml><?xml version="1.0" encoding="utf-8"?>
<formControlPr xmlns="http://schemas.microsoft.com/office/spreadsheetml/2009/9/main" objectType="CheckBox" fmlaLink="$U$4" lockText="1" noThreeD="1"/>
</file>

<file path=xl/ctrlProps/ctrlProp87.xml><?xml version="1.0" encoding="utf-8"?>
<formControlPr xmlns="http://schemas.microsoft.com/office/spreadsheetml/2009/9/main" objectType="CheckBox" fmlaLink="$U$5" lockText="1" noThreeD="1"/>
</file>

<file path=xl/ctrlProps/ctrlProp88.xml><?xml version="1.0" encoding="utf-8"?>
<formControlPr xmlns="http://schemas.microsoft.com/office/spreadsheetml/2009/9/main" objectType="CheckBox" fmlaLink="$U$6" lockText="1" noThreeD="1"/>
</file>

<file path=xl/ctrlProps/ctrlProp89.xml><?xml version="1.0" encoding="utf-8"?>
<formControlPr xmlns="http://schemas.microsoft.com/office/spreadsheetml/2009/9/main" objectType="CheckBox" fmlaLink="$U$7" lockText="1" noThreeD="1"/>
</file>

<file path=xl/ctrlProps/ctrlProp90.xml><?xml version="1.0" encoding="utf-8"?>
<formControlPr xmlns="http://schemas.microsoft.com/office/spreadsheetml/2009/9/main" objectType="CheckBox" fmlaLink="$U$8" lockText="1" noThreeD="1"/>
</file>

<file path=xl/ctrlProps/ctrlProp91.xml><?xml version="1.0" encoding="utf-8"?>
<formControlPr xmlns="http://schemas.microsoft.com/office/spreadsheetml/2009/9/main" objectType="CheckBox" fmlaLink="$U$9" lockText="1" noThreeD="1"/>
</file>

<file path=xl/ctrlProps/ctrlProp92.xml><?xml version="1.0" encoding="utf-8"?>
<formControlPr xmlns="http://schemas.microsoft.com/office/spreadsheetml/2009/9/main" objectType="CheckBox" fmlaLink="$U$10" lockText="1" noThreeD="1"/>
</file>

<file path=xl/ctrlProps/ctrlProp93.xml><?xml version="1.0" encoding="utf-8"?>
<formControlPr xmlns="http://schemas.microsoft.com/office/spreadsheetml/2009/9/main" objectType="CheckBox" fmlaLink="$U$11" lockText="1" noThreeD="1"/>
</file>

<file path=xl/ctrlProps/ctrlProp94.xml><?xml version="1.0" encoding="utf-8"?>
<formControlPr xmlns="http://schemas.microsoft.com/office/spreadsheetml/2009/9/main" objectType="CheckBox" fmlaLink="$U$12" lockText="1" noThreeD="1"/>
</file>

<file path=xl/ctrlProps/ctrlProp95.xml><?xml version="1.0" encoding="utf-8"?>
<formControlPr xmlns="http://schemas.microsoft.com/office/spreadsheetml/2009/9/main" objectType="CheckBox" fmlaLink="$U$13" lockText="1" noThreeD="1"/>
</file>

<file path=xl/ctrlProps/ctrlProp96.xml><?xml version="1.0" encoding="utf-8"?>
<formControlPr xmlns="http://schemas.microsoft.com/office/spreadsheetml/2009/9/main" objectType="CheckBox" fmlaLink="$U$14" lockText="1" noThreeD="1"/>
</file>

<file path=xl/ctrlProps/ctrlProp97.xml><?xml version="1.0" encoding="utf-8"?>
<formControlPr xmlns="http://schemas.microsoft.com/office/spreadsheetml/2009/9/main" objectType="CheckBox" fmlaLink="$U$15" lockText="1" noThreeD="1"/>
</file>

<file path=xl/ctrlProps/ctrlProp98.xml><?xml version="1.0" encoding="utf-8"?>
<formControlPr xmlns="http://schemas.microsoft.com/office/spreadsheetml/2009/9/main" objectType="CheckBox" fmlaLink="$U$16" lockText="1" noThreeD="1"/>
</file>

<file path=xl/ctrlProps/ctrlProp99.xml><?xml version="1.0" encoding="utf-8"?>
<formControlPr xmlns="http://schemas.microsoft.com/office/spreadsheetml/2009/9/main" objectType="CheckBox" fmlaLink="$U$17" lockText="1" noThreeD="1"/>
</file>

<file path=xl/ctrlProps/ctrlProp100.xml><?xml version="1.0" encoding="utf-8"?>
<formControlPr xmlns="http://schemas.microsoft.com/office/spreadsheetml/2009/9/main" objectType="CheckBox" fmlaLink="$U$18" lockText="1" noThreeD="1"/>
</file>

<file path=xl/ctrlProps/ctrlProp101.xml><?xml version="1.0" encoding="utf-8"?>
<formControlPr xmlns="http://schemas.microsoft.com/office/spreadsheetml/2009/9/main" objectType="CheckBox" fmlaLink="$U$19" lockText="1" noThreeD="1"/>
</file>

<file path=xl/ctrlProps/ctrlProp102.xml><?xml version="1.0" encoding="utf-8"?>
<formControlPr xmlns="http://schemas.microsoft.com/office/spreadsheetml/2009/9/main" objectType="CheckBox" fmlaLink="$U$20" lockText="1" noThreeD="1"/>
</file>

<file path=xl/ctrlProps/ctrlProp103.xml><?xml version="1.0" encoding="utf-8"?>
<formControlPr xmlns="http://schemas.microsoft.com/office/spreadsheetml/2009/9/main" objectType="CheckBox" fmlaLink="$U$21" lockText="1" noThreeD="1"/>
</file>

<file path=xl/ctrlProps/ctrlProp104.xml><?xml version="1.0" encoding="utf-8"?>
<formControlPr xmlns="http://schemas.microsoft.com/office/spreadsheetml/2009/9/main" objectType="CheckBox" fmlaLink="$U$22" lockText="1" noThreeD="1"/>
</file>

<file path=xl/ctrlProps/ctrlProp105.xml><?xml version="1.0" encoding="utf-8"?>
<formControlPr xmlns="http://schemas.microsoft.com/office/spreadsheetml/2009/9/main" objectType="CheckBox" fmlaLink="$U$23" lockText="1" noThreeD="1"/>
</file>

<file path=xl/ctrlProps/ctrlProp106.xml><?xml version="1.0" encoding="utf-8"?>
<formControlPr xmlns="http://schemas.microsoft.com/office/spreadsheetml/2009/9/main" objectType="CheckBox" fmlaLink="$U$24" lockText="1" noThreeD="1"/>
</file>

<file path=xl/ctrlProps/ctrlProp107.xml><?xml version="1.0" encoding="utf-8"?>
<formControlPr xmlns="http://schemas.microsoft.com/office/spreadsheetml/2009/9/main" objectType="CheckBox" fmlaLink="$U$25" lockText="1" noThreeD="1"/>
</file>

<file path=xl/ctrlProps/ctrlProp108.xml><?xml version="1.0" encoding="utf-8"?>
<formControlPr xmlns="http://schemas.microsoft.com/office/spreadsheetml/2009/9/main" objectType="CheckBox" fmlaLink="$U$26" lockText="1" noThreeD="1"/>
</file>

<file path=xl/ctrlProps/ctrlProp109.xml><?xml version="1.0" encoding="utf-8"?>
<formControlPr xmlns="http://schemas.microsoft.com/office/spreadsheetml/2009/9/main" objectType="CheckBox" fmlaLink="$U$27" lockText="1" noThreeD="1"/>
</file>

<file path=xl/ctrlProps/ctrlProp110.xml><?xml version="1.0" encoding="utf-8"?>
<formControlPr xmlns="http://schemas.microsoft.com/office/spreadsheetml/2009/9/main" objectType="CheckBox" fmlaLink="$U$28" lockText="1" noThreeD="1"/>
</file>

<file path=xl/ctrlProps/ctrlProp111.xml><?xml version="1.0" encoding="utf-8"?>
<formControlPr xmlns="http://schemas.microsoft.com/office/spreadsheetml/2009/9/main" objectType="CheckBox" fmlaLink="$V$4" lockText="1" noThreeD="1"/>
</file>

<file path=xl/ctrlProps/ctrlProp112.xml><?xml version="1.0" encoding="utf-8"?>
<formControlPr xmlns="http://schemas.microsoft.com/office/spreadsheetml/2009/9/main" objectType="CheckBox" fmlaLink="$V$5" lockText="1" noThreeD="1"/>
</file>

<file path=xl/ctrlProps/ctrlProp113.xml><?xml version="1.0" encoding="utf-8"?>
<formControlPr xmlns="http://schemas.microsoft.com/office/spreadsheetml/2009/9/main" objectType="CheckBox" fmlaLink="$V$6" lockText="1" noThreeD="1"/>
</file>

<file path=xl/ctrlProps/ctrlProp114.xml><?xml version="1.0" encoding="utf-8"?>
<formControlPr xmlns="http://schemas.microsoft.com/office/spreadsheetml/2009/9/main" objectType="CheckBox" fmlaLink="$V$7" lockText="1" noThreeD="1"/>
</file>

<file path=xl/ctrlProps/ctrlProp115.xml><?xml version="1.0" encoding="utf-8"?>
<formControlPr xmlns="http://schemas.microsoft.com/office/spreadsheetml/2009/9/main" objectType="CheckBox" fmlaLink="$V$8" lockText="1" noThreeD="1"/>
</file>

<file path=xl/ctrlProps/ctrlProp116.xml><?xml version="1.0" encoding="utf-8"?>
<formControlPr xmlns="http://schemas.microsoft.com/office/spreadsheetml/2009/9/main" objectType="CheckBox" fmlaLink="$V$10" lockText="1" noThreeD="1"/>
</file>

<file path=xl/ctrlProps/ctrlProp117.xml><?xml version="1.0" encoding="utf-8"?>
<formControlPr xmlns="http://schemas.microsoft.com/office/spreadsheetml/2009/9/main" objectType="CheckBox" fmlaLink="$V$11" lockText="1" noThreeD="1"/>
</file>

<file path=xl/ctrlProps/ctrlProp118.xml><?xml version="1.0" encoding="utf-8"?>
<formControlPr xmlns="http://schemas.microsoft.com/office/spreadsheetml/2009/9/main" objectType="CheckBox" fmlaLink="$V$12" lockText="1" noThreeD="1"/>
</file>

<file path=xl/ctrlProps/ctrlProp119.xml><?xml version="1.0" encoding="utf-8"?>
<formControlPr xmlns="http://schemas.microsoft.com/office/spreadsheetml/2009/9/main" objectType="CheckBox" fmlaLink="$V$14" lockText="1" noThreeD="1"/>
</file>

<file path=xl/ctrlProps/ctrlProp120.xml><?xml version="1.0" encoding="utf-8"?>
<formControlPr xmlns="http://schemas.microsoft.com/office/spreadsheetml/2009/9/main" objectType="CheckBox" fmlaLink="$V$15" lockText="1" noThreeD="1"/>
</file>

<file path=xl/ctrlProps/ctrlProp121.xml><?xml version="1.0" encoding="utf-8"?>
<formControlPr xmlns="http://schemas.microsoft.com/office/spreadsheetml/2009/9/main" objectType="CheckBox" fmlaLink="$V$16" lockText="1" noThreeD="1"/>
</file>

<file path=xl/ctrlProps/ctrlProp122.xml><?xml version="1.0" encoding="utf-8"?>
<formControlPr xmlns="http://schemas.microsoft.com/office/spreadsheetml/2009/9/main" objectType="CheckBox" fmlaLink="$V$18" lockText="1" noThreeD="1"/>
</file>

<file path=xl/ctrlProps/ctrlProp123.xml><?xml version="1.0" encoding="utf-8"?>
<formControlPr xmlns="http://schemas.microsoft.com/office/spreadsheetml/2009/9/main" objectType="CheckBox" fmlaLink="$V$19" lockText="1" noThreeD="1"/>
</file>

<file path=xl/ctrlProps/ctrlProp124.xml><?xml version="1.0" encoding="utf-8"?>
<formControlPr xmlns="http://schemas.microsoft.com/office/spreadsheetml/2009/9/main" objectType="CheckBox" fmlaLink="$V$20" lockText="1" noThreeD="1"/>
</file>

<file path=xl/ctrlProps/ctrlProp125.xml><?xml version="1.0" encoding="utf-8"?>
<formControlPr xmlns="http://schemas.microsoft.com/office/spreadsheetml/2009/9/main" objectType="CheckBox" fmlaLink="$V$22" lockText="1" noThreeD="1"/>
</file>

<file path=xl/ctrlProps/ctrlProp126.xml><?xml version="1.0" encoding="utf-8"?>
<formControlPr xmlns="http://schemas.microsoft.com/office/spreadsheetml/2009/9/main" objectType="CheckBox" fmlaLink="$V$23" lockText="1" noThreeD="1"/>
</file>

<file path=xl/ctrlProps/ctrlProp127.xml><?xml version="1.0" encoding="utf-8"?>
<formControlPr xmlns="http://schemas.microsoft.com/office/spreadsheetml/2009/9/main" objectType="CheckBox" fmlaLink="$V$24" lockText="1" noThreeD="1"/>
</file>

<file path=xl/ctrlProps/ctrlProp128.xml><?xml version="1.0" encoding="utf-8"?>
<formControlPr xmlns="http://schemas.microsoft.com/office/spreadsheetml/2009/9/main" objectType="CheckBox" fmlaLink="$V$26" lockText="1" noThreeD="1"/>
</file>

<file path=xl/ctrlProps/ctrlProp129.xml><?xml version="1.0" encoding="utf-8"?>
<formControlPr xmlns="http://schemas.microsoft.com/office/spreadsheetml/2009/9/main" objectType="CheckBox" fmlaLink="$V$27" lockText="1" noThreeD="1"/>
</file>

<file path=xl/ctrlProps/ctrlProp130.xml><?xml version="1.0" encoding="utf-8"?>
<formControlPr xmlns="http://schemas.microsoft.com/office/spreadsheetml/2009/9/main" objectType="CheckBox" fmlaLink="$V$28" lockText="1" noThreeD="1"/>
</file>

<file path=xl/ctrlProps/ctrlProp131.xml><?xml version="1.0" encoding="utf-8"?>
<formControlPr xmlns="http://schemas.microsoft.com/office/spreadsheetml/2009/9/main" objectType="CheckBox" fmlaLink="$V$9" lockText="1" noThreeD="1"/>
</file>

<file path=xl/ctrlProps/ctrlProp132.xml><?xml version="1.0" encoding="utf-8"?>
<formControlPr xmlns="http://schemas.microsoft.com/office/spreadsheetml/2009/9/main" objectType="CheckBox" fmlaLink="$V$11" lockText="1" noThreeD="1"/>
</file>

<file path=xl/ctrlProps/ctrlProp133.xml><?xml version="1.0" encoding="utf-8"?>
<formControlPr xmlns="http://schemas.microsoft.com/office/spreadsheetml/2009/9/main" objectType="CheckBox" fmlaLink="$V$12" lockText="1" noThreeD="1"/>
</file>

<file path=xl/ctrlProps/ctrlProp134.xml><?xml version="1.0" encoding="utf-8"?>
<formControlPr xmlns="http://schemas.microsoft.com/office/spreadsheetml/2009/9/main" objectType="CheckBox" fmlaLink="$V$13" lockText="1" noThreeD="1"/>
</file>

<file path=xl/ctrlProps/ctrlProp135.xml><?xml version="1.0" encoding="utf-8"?>
<formControlPr xmlns="http://schemas.microsoft.com/office/spreadsheetml/2009/9/main" objectType="CheckBox" fmlaLink="$V$14" lockText="1" noThreeD="1"/>
</file>

<file path=xl/ctrlProps/ctrlProp136.xml><?xml version="1.0" encoding="utf-8"?>
<formControlPr xmlns="http://schemas.microsoft.com/office/spreadsheetml/2009/9/main" objectType="CheckBox" fmlaLink="$V$15" lockText="1" noThreeD="1"/>
</file>

<file path=xl/ctrlProps/ctrlProp137.xml><?xml version="1.0" encoding="utf-8"?>
<formControlPr xmlns="http://schemas.microsoft.com/office/spreadsheetml/2009/9/main" objectType="CheckBox" fmlaLink="$V$16" lockText="1" noThreeD="1"/>
</file>

<file path=xl/ctrlProps/ctrlProp138.xml><?xml version="1.0" encoding="utf-8"?>
<formControlPr xmlns="http://schemas.microsoft.com/office/spreadsheetml/2009/9/main" objectType="CheckBox" fmlaLink="$V$17" lockText="1" noThreeD="1"/>
</file>

<file path=xl/ctrlProps/ctrlProp139.xml><?xml version="1.0" encoding="utf-8"?>
<formControlPr xmlns="http://schemas.microsoft.com/office/spreadsheetml/2009/9/main" objectType="CheckBox" fmlaLink="$V$18" lockText="1" noThreeD="1"/>
</file>

<file path=xl/ctrlProps/ctrlProp140.xml><?xml version="1.0" encoding="utf-8"?>
<formControlPr xmlns="http://schemas.microsoft.com/office/spreadsheetml/2009/9/main" objectType="CheckBox" fmlaLink="$V$19" lockText="1" noThreeD="1"/>
</file>

<file path=xl/ctrlProps/ctrlProp141.xml><?xml version="1.0" encoding="utf-8"?>
<formControlPr xmlns="http://schemas.microsoft.com/office/spreadsheetml/2009/9/main" objectType="CheckBox" fmlaLink="$V$20" lockText="1" noThreeD="1"/>
</file>

<file path=xl/ctrlProps/ctrlProp142.xml><?xml version="1.0" encoding="utf-8"?>
<formControlPr xmlns="http://schemas.microsoft.com/office/spreadsheetml/2009/9/main" objectType="CheckBox" fmlaLink="$V$21" lockText="1" noThreeD="1"/>
</file>

<file path=xl/ctrlProps/ctrlProp143.xml><?xml version="1.0" encoding="utf-8"?>
<formControlPr xmlns="http://schemas.microsoft.com/office/spreadsheetml/2009/9/main" objectType="CheckBox" fmlaLink="$V$23" lockText="1" noThreeD="1"/>
</file>

<file path=xl/ctrlProps/ctrlProp144.xml><?xml version="1.0" encoding="utf-8"?>
<formControlPr xmlns="http://schemas.microsoft.com/office/spreadsheetml/2009/9/main" objectType="CheckBox" fmlaLink="$V$24" lockText="1" noThreeD="1"/>
</file>

<file path=xl/ctrlProps/ctrlProp145.xml><?xml version="1.0" encoding="utf-8"?>
<formControlPr xmlns="http://schemas.microsoft.com/office/spreadsheetml/2009/9/main" objectType="CheckBox" fmlaLink="$V$25" lockText="1" noThreeD="1"/>
</file>

<file path=xl/ctrlProps/ctrlProp146.xml><?xml version="1.0" encoding="utf-8"?>
<formControlPr xmlns="http://schemas.microsoft.com/office/spreadsheetml/2009/9/main" objectType="CheckBox" fmlaLink="$U$32" lockText="1" noThreeD="1"/>
</file>

<file path=xl/ctrlProps/ctrlProp147.xml><?xml version="1.0" encoding="utf-8"?>
<formControlPr xmlns="http://schemas.microsoft.com/office/spreadsheetml/2009/9/main" objectType="CheckBox" fmlaLink="$U$33" lockText="1" noThreeD="1"/>
</file>

<file path=xl/ctrlProps/ctrlProp148.xml><?xml version="1.0" encoding="utf-8"?>
<formControlPr xmlns="http://schemas.microsoft.com/office/spreadsheetml/2009/9/main" objectType="CheckBox" fmlaLink="$U$34" lockText="1" noThreeD="1"/>
</file>

<file path=xl/ctrlProps/ctrlProp149.xml><?xml version="1.0" encoding="utf-8"?>
<formControlPr xmlns="http://schemas.microsoft.com/office/spreadsheetml/2009/9/main" objectType="CheckBox" fmlaLink="$U$35" lockText="1" noThreeD="1"/>
</file>

<file path=xl/ctrlProps/ctrlProp150.xml><?xml version="1.0" encoding="utf-8"?>
<formControlPr xmlns="http://schemas.microsoft.com/office/spreadsheetml/2009/9/main" objectType="CheckBox" fmlaLink="$V$32" lockText="1" noThreeD="1"/>
</file>

<file path=xl/ctrlProps/ctrlProp151.xml><?xml version="1.0" encoding="utf-8"?>
<formControlPr xmlns="http://schemas.microsoft.com/office/spreadsheetml/2009/9/main" objectType="CheckBox" fmlaLink="$V$33" lockText="1" noThreeD="1"/>
</file>

<file path=xl/ctrlProps/ctrlProp152.xml><?xml version="1.0" encoding="utf-8"?>
<formControlPr xmlns="http://schemas.microsoft.com/office/spreadsheetml/2009/9/main" objectType="CheckBox" fmlaLink="$V$34" lockText="1" noThreeD="1"/>
</file>

<file path=xl/ctrlProps/ctrlProp153.xml><?xml version="1.0" encoding="utf-8"?>
<formControlPr xmlns="http://schemas.microsoft.com/office/spreadsheetml/2009/9/main" objectType="CheckBox" fmlaLink="$V$35" lockText="1" noThreeD="1"/>
</file>

<file path=xl/ctrlProps/ctrlProp154.xml><?xml version="1.0" encoding="utf-8"?>
<formControlPr xmlns="http://schemas.microsoft.com/office/spreadsheetml/2009/9/main" objectType="CheckBox" fmlaLink="$U$32" lockText="1" noThreeD="1"/>
</file>

<file path=xl/ctrlProps/ctrlProp155.xml><?xml version="1.0" encoding="utf-8"?>
<formControlPr xmlns="http://schemas.microsoft.com/office/spreadsheetml/2009/9/main" objectType="CheckBox" fmlaLink="$U$33" lockText="1" noThreeD="1"/>
</file>

<file path=xl/ctrlProps/ctrlProp156.xml><?xml version="1.0" encoding="utf-8"?>
<formControlPr xmlns="http://schemas.microsoft.com/office/spreadsheetml/2009/9/main" objectType="CheckBox" fmlaLink="$U$34" lockText="1" noThreeD="1"/>
</file>

<file path=xl/ctrlProps/ctrlProp157.xml><?xml version="1.0" encoding="utf-8"?>
<formControlPr xmlns="http://schemas.microsoft.com/office/spreadsheetml/2009/9/main" objectType="CheckBox" fmlaLink="$U$35" lockText="1" noThreeD="1"/>
</file>

<file path=xl/ctrlProps/ctrlProp158.xml><?xml version="1.0" encoding="utf-8"?>
<formControlPr xmlns="http://schemas.microsoft.com/office/spreadsheetml/2009/9/main" objectType="CheckBox" fmlaLink="$V$32" lockText="1" noThreeD="1"/>
</file>

<file path=xl/ctrlProps/ctrlProp159.xml><?xml version="1.0" encoding="utf-8"?>
<formControlPr xmlns="http://schemas.microsoft.com/office/spreadsheetml/2009/9/main" objectType="CheckBox" fmlaLink="$V$33" lockText="1" noThreeD="1"/>
</file>

<file path=xl/ctrlProps/ctrlProp160.xml><?xml version="1.0" encoding="utf-8"?>
<formControlPr xmlns="http://schemas.microsoft.com/office/spreadsheetml/2009/9/main" objectType="CheckBox" fmlaLink="$V$34" lockText="1" noThreeD="1"/>
</file>

<file path=xl/ctrlProps/ctrlProp161.xml><?xml version="1.0" encoding="utf-8"?>
<formControlPr xmlns="http://schemas.microsoft.com/office/spreadsheetml/2009/9/main" objectType="CheckBox" fmlaLink="$V$35" lockText="1" noThreeD="1"/>
</file>

<file path=xl/ctrlProps/ctrlProp162.xml><?xml version="1.0" encoding="utf-8"?>
<formControlPr xmlns="http://schemas.microsoft.com/office/spreadsheetml/2009/9/main" objectType="CheckBox" fmlaLink="$U$4" lockText="1" noThreeD="1"/>
</file>

<file path=xl/ctrlProps/ctrlProp163.xml><?xml version="1.0" encoding="utf-8"?>
<formControlPr xmlns="http://schemas.microsoft.com/office/spreadsheetml/2009/9/main" objectType="CheckBox" fmlaLink="$U$5" lockText="1" noThreeD="1"/>
</file>

<file path=xl/ctrlProps/ctrlProp164.xml><?xml version="1.0" encoding="utf-8"?>
<formControlPr xmlns="http://schemas.microsoft.com/office/spreadsheetml/2009/9/main" objectType="CheckBox" fmlaLink="$U$6" lockText="1" noThreeD="1"/>
</file>

<file path=xl/ctrlProps/ctrlProp165.xml><?xml version="1.0" encoding="utf-8"?>
<formControlPr xmlns="http://schemas.microsoft.com/office/spreadsheetml/2009/9/main" objectType="CheckBox" fmlaLink="$U$7" lockText="1" noThreeD="1"/>
</file>

<file path=xl/ctrlProps/ctrlProp166.xml><?xml version="1.0" encoding="utf-8"?>
<formControlPr xmlns="http://schemas.microsoft.com/office/spreadsheetml/2009/9/main" objectType="CheckBox" fmlaLink="$U$9" lockText="1" noThreeD="1"/>
</file>

<file path=xl/ctrlProps/ctrlProp167.xml><?xml version="1.0" encoding="utf-8"?>
<formControlPr xmlns="http://schemas.microsoft.com/office/spreadsheetml/2009/9/main" objectType="CheckBox" fmlaLink="$U$10" lockText="1" noThreeD="1"/>
</file>

<file path=xl/ctrlProps/ctrlProp168.xml><?xml version="1.0" encoding="utf-8"?>
<formControlPr xmlns="http://schemas.microsoft.com/office/spreadsheetml/2009/9/main" objectType="CheckBox" fmlaLink="$U$11" lockText="1" noThreeD="1"/>
</file>

<file path=xl/ctrlProps/ctrlProp169.xml><?xml version="1.0" encoding="utf-8"?>
<formControlPr xmlns="http://schemas.microsoft.com/office/spreadsheetml/2009/9/main" objectType="CheckBox" fmlaLink="$U$12" lockText="1" noThreeD="1"/>
</file>

<file path=xl/ctrlProps/ctrlProp170.xml><?xml version="1.0" encoding="utf-8"?>
<formControlPr xmlns="http://schemas.microsoft.com/office/spreadsheetml/2009/9/main" objectType="CheckBox" fmlaLink="$U$13" lockText="1" noThreeD="1"/>
</file>

<file path=xl/ctrlProps/ctrlProp171.xml><?xml version="1.0" encoding="utf-8"?>
<formControlPr xmlns="http://schemas.microsoft.com/office/spreadsheetml/2009/9/main" objectType="CheckBox" fmlaLink="$U$14" lockText="1" noThreeD="1"/>
</file>

<file path=xl/ctrlProps/ctrlProp172.xml><?xml version="1.0" encoding="utf-8"?>
<formControlPr xmlns="http://schemas.microsoft.com/office/spreadsheetml/2009/9/main" objectType="CheckBox" fmlaLink="$U$15" lockText="1" noThreeD="1"/>
</file>

<file path=xl/ctrlProps/ctrlProp173.xml><?xml version="1.0" encoding="utf-8"?>
<formControlPr xmlns="http://schemas.microsoft.com/office/spreadsheetml/2009/9/main" objectType="CheckBox" fmlaLink="$U$16" lockText="1" noThreeD="1"/>
</file>

<file path=xl/ctrlProps/ctrlProp174.xml><?xml version="1.0" encoding="utf-8"?>
<formControlPr xmlns="http://schemas.microsoft.com/office/spreadsheetml/2009/9/main" objectType="CheckBox" fmlaLink="$U$18" lockText="1" noThreeD="1"/>
</file>

<file path=xl/ctrlProps/ctrlProp175.xml><?xml version="1.0" encoding="utf-8"?>
<formControlPr xmlns="http://schemas.microsoft.com/office/spreadsheetml/2009/9/main" objectType="CheckBox" fmlaLink="$U$19" lockText="1" noThreeD="1"/>
</file>

<file path=xl/ctrlProps/ctrlProp176.xml><?xml version="1.0" encoding="utf-8"?>
<formControlPr xmlns="http://schemas.microsoft.com/office/spreadsheetml/2009/9/main" objectType="CheckBox" fmlaLink="$U$8" lockText="1" noThreeD="1"/>
</file>

<file path=xl/ctrlProps/ctrlProp177.xml><?xml version="1.0" encoding="utf-8"?>
<formControlPr xmlns="http://schemas.microsoft.com/office/spreadsheetml/2009/9/main" objectType="CheckBox" fmlaLink="$U$17" lockText="1" noThreeD="1"/>
</file>

<file path=xl/ctrlProps/ctrlProp178.xml><?xml version="1.0" encoding="utf-8"?>
<formControlPr xmlns="http://schemas.microsoft.com/office/spreadsheetml/2009/9/main" objectType="CheckBox" fmlaLink="$U$20" lockText="1" noThreeD="1"/>
</file>

<file path=xl/ctrlProps/ctrlProp179.xml><?xml version="1.0" encoding="utf-8"?>
<formControlPr xmlns="http://schemas.microsoft.com/office/spreadsheetml/2009/9/main" objectType="CheckBox" fmlaLink="$V$4" lockText="1" noThreeD="1"/>
</file>

<file path=xl/ctrlProps/ctrlProp180.xml><?xml version="1.0" encoding="utf-8"?>
<formControlPr xmlns="http://schemas.microsoft.com/office/spreadsheetml/2009/9/main" objectType="CheckBox" fmlaLink="$V$5" lockText="1" noThreeD="1"/>
</file>

<file path=xl/ctrlProps/ctrlProp181.xml><?xml version="1.0" encoding="utf-8"?>
<formControlPr xmlns="http://schemas.microsoft.com/office/spreadsheetml/2009/9/main" objectType="CheckBox" fmlaLink="$V$6" lockText="1" noThreeD="1"/>
</file>

<file path=xl/ctrlProps/ctrlProp182.xml><?xml version="1.0" encoding="utf-8"?>
<formControlPr xmlns="http://schemas.microsoft.com/office/spreadsheetml/2009/9/main" objectType="CheckBox" fmlaLink="$V$7" lockText="1" noThreeD="1"/>
</file>

<file path=xl/ctrlProps/ctrlProp183.xml><?xml version="1.0" encoding="utf-8"?>
<formControlPr xmlns="http://schemas.microsoft.com/office/spreadsheetml/2009/9/main" objectType="CheckBox" fmlaLink="$V$9" lockText="1" noThreeD="1"/>
</file>

<file path=xl/ctrlProps/ctrlProp184.xml><?xml version="1.0" encoding="utf-8"?>
<formControlPr xmlns="http://schemas.microsoft.com/office/spreadsheetml/2009/9/main" objectType="CheckBox" fmlaLink="$V$10" lockText="1" noThreeD="1"/>
</file>

<file path=xl/ctrlProps/ctrlProp185.xml><?xml version="1.0" encoding="utf-8"?>
<formControlPr xmlns="http://schemas.microsoft.com/office/spreadsheetml/2009/9/main" objectType="CheckBox" fmlaLink="$V$11" lockText="1" noThreeD="1"/>
</file>

<file path=xl/ctrlProps/ctrlProp186.xml><?xml version="1.0" encoding="utf-8"?>
<formControlPr xmlns="http://schemas.microsoft.com/office/spreadsheetml/2009/9/main" objectType="CheckBox" fmlaLink="$V$12" lockText="1" noThreeD="1"/>
</file>

<file path=xl/ctrlProps/ctrlProp187.xml><?xml version="1.0" encoding="utf-8"?>
<formControlPr xmlns="http://schemas.microsoft.com/office/spreadsheetml/2009/9/main" objectType="CheckBox" fmlaLink="$V$13" lockText="1" noThreeD="1"/>
</file>

<file path=xl/ctrlProps/ctrlProp188.xml><?xml version="1.0" encoding="utf-8"?>
<formControlPr xmlns="http://schemas.microsoft.com/office/spreadsheetml/2009/9/main" objectType="CheckBox" fmlaLink="$V$14" lockText="1" noThreeD="1"/>
</file>

<file path=xl/ctrlProps/ctrlProp189.xml><?xml version="1.0" encoding="utf-8"?>
<formControlPr xmlns="http://schemas.microsoft.com/office/spreadsheetml/2009/9/main" objectType="CheckBox" fmlaLink="$V$15" lockText="1" noThreeD="1"/>
</file>

<file path=xl/ctrlProps/ctrlProp190.xml><?xml version="1.0" encoding="utf-8"?>
<formControlPr xmlns="http://schemas.microsoft.com/office/spreadsheetml/2009/9/main" objectType="CheckBox" fmlaLink="$V$16" lockText="1" noThreeD="1"/>
</file>

<file path=xl/ctrlProps/ctrlProp191.xml><?xml version="1.0" encoding="utf-8"?>
<formControlPr xmlns="http://schemas.microsoft.com/office/spreadsheetml/2009/9/main" objectType="CheckBox" fmlaLink="$V$18" lockText="1" noThreeD="1"/>
</file>

<file path=xl/ctrlProps/ctrlProp192.xml><?xml version="1.0" encoding="utf-8"?>
<formControlPr xmlns="http://schemas.microsoft.com/office/spreadsheetml/2009/9/main" objectType="CheckBox" fmlaLink="$V$19" lockText="1" noThreeD="1"/>
</file>

<file path=xl/ctrlProps/ctrlProp193.xml><?xml version="1.0" encoding="utf-8"?>
<formControlPr xmlns="http://schemas.microsoft.com/office/spreadsheetml/2009/9/main" objectType="CheckBox" fmlaLink="$V$8" lockText="1" noThreeD="1"/>
</file>

<file path=xl/ctrlProps/ctrlProp194.xml><?xml version="1.0" encoding="utf-8"?>
<formControlPr xmlns="http://schemas.microsoft.com/office/spreadsheetml/2009/9/main" objectType="CheckBox" fmlaLink="$V$17" lockText="1" noThreeD="1"/>
</file>

<file path=xl/ctrlProps/ctrlProp195.xml><?xml version="1.0" encoding="utf-8"?>
<formControlPr xmlns="http://schemas.microsoft.com/office/spreadsheetml/2009/9/main" objectType="CheckBox" fmlaLink="$V$20" lockText="1" noThreeD="1"/>
</file>

<file path=xl/ctrlProps/ctrlProp196.xml><?xml version="1.0" encoding="utf-8"?>
<formControlPr xmlns="http://schemas.microsoft.com/office/spreadsheetml/2009/9/main" objectType="CheckBox" fmlaLink="$U$4" lockText="1" noThreeD="1"/>
</file>

<file path=xl/ctrlProps/ctrlProp197.xml><?xml version="1.0" encoding="utf-8"?>
<formControlPr xmlns="http://schemas.microsoft.com/office/spreadsheetml/2009/9/main" objectType="CheckBox" fmlaLink="$U$5" lockText="1" noThreeD="1"/>
</file>

<file path=xl/ctrlProps/ctrlProp198.xml><?xml version="1.0" encoding="utf-8"?>
<formControlPr xmlns="http://schemas.microsoft.com/office/spreadsheetml/2009/9/main" objectType="CheckBox" fmlaLink="$U$6" lockText="1" noThreeD="1"/>
</file>

<file path=xl/ctrlProps/ctrlProp199.xml><?xml version="1.0" encoding="utf-8"?>
<formControlPr xmlns="http://schemas.microsoft.com/office/spreadsheetml/2009/9/main" objectType="CheckBox" fmlaLink="$U$7" lockText="1" noThreeD="1"/>
</file>

<file path=xl/ctrlProps/ctrlProp200.xml><?xml version="1.0" encoding="utf-8"?>
<formControlPr xmlns="http://schemas.microsoft.com/office/spreadsheetml/2009/9/main" objectType="CheckBox" fmlaLink="$U$9" lockText="1" noThreeD="1"/>
</file>

<file path=xl/ctrlProps/ctrlProp201.xml><?xml version="1.0" encoding="utf-8"?>
<formControlPr xmlns="http://schemas.microsoft.com/office/spreadsheetml/2009/9/main" objectType="CheckBox" fmlaLink="$U$10" lockText="1" noThreeD="1"/>
</file>

<file path=xl/ctrlProps/ctrlProp202.xml><?xml version="1.0" encoding="utf-8"?>
<formControlPr xmlns="http://schemas.microsoft.com/office/spreadsheetml/2009/9/main" objectType="CheckBox" fmlaLink="$U$11" lockText="1" noThreeD="1"/>
</file>

<file path=xl/ctrlProps/ctrlProp203.xml><?xml version="1.0" encoding="utf-8"?>
<formControlPr xmlns="http://schemas.microsoft.com/office/spreadsheetml/2009/9/main" objectType="CheckBox" fmlaLink="$U$12" lockText="1" noThreeD="1"/>
</file>

<file path=xl/ctrlProps/ctrlProp204.xml><?xml version="1.0" encoding="utf-8"?>
<formControlPr xmlns="http://schemas.microsoft.com/office/spreadsheetml/2009/9/main" objectType="CheckBox" fmlaLink="$U$13" lockText="1" noThreeD="1"/>
</file>

<file path=xl/ctrlProps/ctrlProp205.xml><?xml version="1.0" encoding="utf-8"?>
<formControlPr xmlns="http://schemas.microsoft.com/office/spreadsheetml/2009/9/main" objectType="CheckBox" fmlaLink="$U$14" lockText="1" noThreeD="1"/>
</file>

<file path=xl/ctrlProps/ctrlProp206.xml><?xml version="1.0" encoding="utf-8"?>
<formControlPr xmlns="http://schemas.microsoft.com/office/spreadsheetml/2009/9/main" objectType="CheckBox" fmlaLink="$U$15" lockText="1" noThreeD="1"/>
</file>

<file path=xl/ctrlProps/ctrlProp207.xml><?xml version="1.0" encoding="utf-8"?>
<formControlPr xmlns="http://schemas.microsoft.com/office/spreadsheetml/2009/9/main" objectType="CheckBox" fmlaLink="$U$16" lockText="1" noThreeD="1"/>
</file>

<file path=xl/ctrlProps/ctrlProp208.xml><?xml version="1.0" encoding="utf-8"?>
<formControlPr xmlns="http://schemas.microsoft.com/office/spreadsheetml/2009/9/main" objectType="CheckBox" fmlaLink="$U$18" lockText="1" noThreeD="1"/>
</file>

<file path=xl/ctrlProps/ctrlProp209.xml><?xml version="1.0" encoding="utf-8"?>
<formControlPr xmlns="http://schemas.microsoft.com/office/spreadsheetml/2009/9/main" objectType="CheckBox" fmlaLink="$U$19" lockText="1" noThreeD="1"/>
</file>

<file path=xl/ctrlProps/ctrlProp210.xml><?xml version="1.0" encoding="utf-8"?>
<formControlPr xmlns="http://schemas.microsoft.com/office/spreadsheetml/2009/9/main" objectType="CheckBox" fmlaLink="$U$8" lockText="1" noThreeD="1"/>
</file>

<file path=xl/ctrlProps/ctrlProp211.xml><?xml version="1.0" encoding="utf-8"?>
<formControlPr xmlns="http://schemas.microsoft.com/office/spreadsheetml/2009/9/main" objectType="CheckBox" fmlaLink="$U$17" lockText="1" noThreeD="1"/>
</file>

<file path=xl/ctrlProps/ctrlProp212.xml><?xml version="1.0" encoding="utf-8"?>
<formControlPr xmlns="http://schemas.microsoft.com/office/spreadsheetml/2009/9/main" objectType="CheckBox" fmlaLink="$U$20" lockText="1" noThreeD="1"/>
</file>

<file path=xl/ctrlProps/ctrlProp213.xml><?xml version="1.0" encoding="utf-8"?>
<formControlPr xmlns="http://schemas.microsoft.com/office/spreadsheetml/2009/9/main" objectType="CheckBox" fmlaLink="$V$4" lockText="1" noThreeD="1"/>
</file>

<file path=xl/ctrlProps/ctrlProp214.xml><?xml version="1.0" encoding="utf-8"?>
<formControlPr xmlns="http://schemas.microsoft.com/office/spreadsheetml/2009/9/main" objectType="CheckBox" fmlaLink="$V$5" lockText="1" noThreeD="1"/>
</file>

<file path=xl/ctrlProps/ctrlProp215.xml><?xml version="1.0" encoding="utf-8"?>
<formControlPr xmlns="http://schemas.microsoft.com/office/spreadsheetml/2009/9/main" objectType="CheckBox" fmlaLink="$V$6" lockText="1" noThreeD="1"/>
</file>

<file path=xl/ctrlProps/ctrlProp216.xml><?xml version="1.0" encoding="utf-8"?>
<formControlPr xmlns="http://schemas.microsoft.com/office/spreadsheetml/2009/9/main" objectType="CheckBox" fmlaLink="$V$7" lockText="1" noThreeD="1"/>
</file>

<file path=xl/ctrlProps/ctrlProp217.xml><?xml version="1.0" encoding="utf-8"?>
<formControlPr xmlns="http://schemas.microsoft.com/office/spreadsheetml/2009/9/main" objectType="CheckBox" fmlaLink="$V$9" lockText="1" noThreeD="1"/>
</file>

<file path=xl/ctrlProps/ctrlProp218.xml><?xml version="1.0" encoding="utf-8"?>
<formControlPr xmlns="http://schemas.microsoft.com/office/spreadsheetml/2009/9/main" objectType="CheckBox" fmlaLink="$V$10" lockText="1" noThreeD="1"/>
</file>

<file path=xl/ctrlProps/ctrlProp219.xml><?xml version="1.0" encoding="utf-8"?>
<formControlPr xmlns="http://schemas.microsoft.com/office/spreadsheetml/2009/9/main" objectType="CheckBox" fmlaLink="$V$11" lockText="1" noThreeD="1"/>
</file>

<file path=xl/ctrlProps/ctrlProp220.xml><?xml version="1.0" encoding="utf-8"?>
<formControlPr xmlns="http://schemas.microsoft.com/office/spreadsheetml/2009/9/main" objectType="CheckBox" fmlaLink="$V$12" lockText="1" noThreeD="1"/>
</file>

<file path=xl/ctrlProps/ctrlProp221.xml><?xml version="1.0" encoding="utf-8"?>
<formControlPr xmlns="http://schemas.microsoft.com/office/spreadsheetml/2009/9/main" objectType="CheckBox" fmlaLink="$V$13" lockText="1" noThreeD="1"/>
</file>

<file path=xl/ctrlProps/ctrlProp222.xml><?xml version="1.0" encoding="utf-8"?>
<formControlPr xmlns="http://schemas.microsoft.com/office/spreadsheetml/2009/9/main" objectType="CheckBox" fmlaLink="$V$14" lockText="1" noThreeD="1"/>
</file>

<file path=xl/ctrlProps/ctrlProp223.xml><?xml version="1.0" encoding="utf-8"?>
<formControlPr xmlns="http://schemas.microsoft.com/office/spreadsheetml/2009/9/main" objectType="CheckBox" fmlaLink="$V$15" lockText="1" noThreeD="1"/>
</file>

<file path=xl/ctrlProps/ctrlProp224.xml><?xml version="1.0" encoding="utf-8"?>
<formControlPr xmlns="http://schemas.microsoft.com/office/spreadsheetml/2009/9/main" objectType="CheckBox" fmlaLink="$V$16" lockText="1" noThreeD="1"/>
</file>

<file path=xl/ctrlProps/ctrlProp225.xml><?xml version="1.0" encoding="utf-8"?>
<formControlPr xmlns="http://schemas.microsoft.com/office/spreadsheetml/2009/9/main" objectType="CheckBox" fmlaLink="$V$18" lockText="1" noThreeD="1"/>
</file>

<file path=xl/ctrlProps/ctrlProp226.xml><?xml version="1.0" encoding="utf-8"?>
<formControlPr xmlns="http://schemas.microsoft.com/office/spreadsheetml/2009/9/main" objectType="CheckBox" fmlaLink="$V$19" lockText="1" noThreeD="1"/>
</file>

<file path=xl/ctrlProps/ctrlProp227.xml><?xml version="1.0" encoding="utf-8"?>
<formControlPr xmlns="http://schemas.microsoft.com/office/spreadsheetml/2009/9/main" objectType="CheckBox" fmlaLink="$V$8" lockText="1" noThreeD="1"/>
</file>

<file path=xl/ctrlProps/ctrlProp228.xml><?xml version="1.0" encoding="utf-8"?>
<formControlPr xmlns="http://schemas.microsoft.com/office/spreadsheetml/2009/9/main" objectType="CheckBox" fmlaLink="$V$17" lockText="1" noThreeD="1"/>
</file>

<file path=xl/ctrlProps/ctrlProp229.xml><?xml version="1.0" encoding="utf-8"?>
<formControlPr xmlns="http://schemas.microsoft.com/office/spreadsheetml/2009/9/main" objectType="CheckBox" fmlaLink="$V$20" lockText="1" noThreeD="1"/>
</file>

<file path=xl/ctrlProps/ctrlProp230.xml><?xml version="1.0" encoding="utf-8"?>
<formControlPr xmlns="http://schemas.microsoft.com/office/spreadsheetml/2009/9/main" objectType="CheckBox" fmlaLink="$U$4" lockText="1" noThreeD="1"/>
</file>

<file path=xl/ctrlProps/ctrlProp231.xml><?xml version="1.0" encoding="utf-8"?>
<formControlPr xmlns="http://schemas.microsoft.com/office/spreadsheetml/2009/9/main" objectType="CheckBox" fmlaLink="$U$5" lockText="1" noThreeD="1"/>
</file>

<file path=xl/ctrlProps/ctrlProp232.xml><?xml version="1.0" encoding="utf-8"?>
<formControlPr xmlns="http://schemas.microsoft.com/office/spreadsheetml/2009/9/main" objectType="CheckBox" fmlaLink="$U$6" lockText="1" noThreeD="1"/>
</file>

<file path=xl/ctrlProps/ctrlProp233.xml><?xml version="1.0" encoding="utf-8"?>
<formControlPr xmlns="http://schemas.microsoft.com/office/spreadsheetml/2009/9/main" objectType="CheckBox" fmlaLink="$U$7" lockText="1" noThreeD="1"/>
</file>

<file path=xl/ctrlProps/ctrlProp234.xml><?xml version="1.0" encoding="utf-8"?>
<formControlPr xmlns="http://schemas.microsoft.com/office/spreadsheetml/2009/9/main" objectType="CheckBox" fmlaLink="$U$8" lockText="1" noThreeD="1"/>
</file>

<file path=xl/ctrlProps/ctrlProp235.xml><?xml version="1.0" encoding="utf-8"?>
<formControlPr xmlns="http://schemas.microsoft.com/office/spreadsheetml/2009/9/main" objectType="CheckBox" fmlaLink="$U$9" lockText="1" noThreeD="1"/>
</file>

<file path=xl/ctrlProps/ctrlProp236.xml><?xml version="1.0" encoding="utf-8"?>
<formControlPr xmlns="http://schemas.microsoft.com/office/spreadsheetml/2009/9/main" objectType="CheckBox" fmlaLink="$U$10" lockText="1" noThreeD="1"/>
</file>

<file path=xl/ctrlProps/ctrlProp237.xml><?xml version="1.0" encoding="utf-8"?>
<formControlPr xmlns="http://schemas.microsoft.com/office/spreadsheetml/2009/9/main" objectType="CheckBox" fmlaLink="$U$11" lockText="1" noThreeD="1"/>
</file>

<file path=xl/ctrlProps/ctrlProp238.xml><?xml version="1.0" encoding="utf-8"?>
<formControlPr xmlns="http://schemas.microsoft.com/office/spreadsheetml/2009/9/main" objectType="CheckBox" fmlaLink="$U$13" lockText="1" noThreeD="1"/>
</file>

<file path=xl/ctrlProps/ctrlProp239.xml><?xml version="1.0" encoding="utf-8"?>
<formControlPr xmlns="http://schemas.microsoft.com/office/spreadsheetml/2009/9/main" objectType="CheckBox" fmlaLink="$U$14" lockText="1" noThreeD="1"/>
</file>

<file path=xl/ctrlProps/ctrlProp240.xml><?xml version="1.0" encoding="utf-8"?>
<formControlPr xmlns="http://schemas.microsoft.com/office/spreadsheetml/2009/9/main" objectType="CheckBox" fmlaLink="$U$15" lockText="1" noThreeD="1"/>
</file>

<file path=xl/ctrlProps/ctrlProp241.xml><?xml version="1.0" encoding="utf-8"?>
<formControlPr xmlns="http://schemas.microsoft.com/office/spreadsheetml/2009/9/main" objectType="CheckBox" fmlaLink="$U$16" lockText="1" noThreeD="1"/>
</file>

<file path=xl/ctrlProps/ctrlProp242.xml><?xml version="1.0" encoding="utf-8"?>
<formControlPr xmlns="http://schemas.microsoft.com/office/spreadsheetml/2009/9/main" objectType="CheckBox" fmlaLink="$U$17" lockText="1" noThreeD="1"/>
</file>

<file path=xl/ctrlProps/ctrlProp243.xml><?xml version="1.0" encoding="utf-8"?>
<formControlPr xmlns="http://schemas.microsoft.com/office/spreadsheetml/2009/9/main" objectType="CheckBox" fmlaLink="$U$18" lockText="1" noThreeD="1"/>
</file>

<file path=xl/ctrlProps/ctrlProp244.xml><?xml version="1.0" encoding="utf-8"?>
<formControlPr xmlns="http://schemas.microsoft.com/office/spreadsheetml/2009/9/main" objectType="CheckBox" fmlaLink="$U$19" lockText="1" noThreeD="1"/>
</file>

<file path=xl/ctrlProps/ctrlProp245.xml><?xml version="1.0" encoding="utf-8"?>
<formControlPr xmlns="http://schemas.microsoft.com/office/spreadsheetml/2009/9/main" objectType="CheckBox" fmlaLink="$U$26" lockText="1" noThreeD="1"/>
</file>

<file path=xl/ctrlProps/ctrlProp246.xml><?xml version="1.0" encoding="utf-8"?>
<formControlPr xmlns="http://schemas.microsoft.com/office/spreadsheetml/2009/9/main" objectType="CheckBox" fmlaLink="$U$27" lockText="1" noThreeD="1"/>
</file>

<file path=xl/ctrlProps/ctrlProp247.xml><?xml version="1.0" encoding="utf-8"?>
<formControlPr xmlns="http://schemas.microsoft.com/office/spreadsheetml/2009/9/main" objectType="CheckBox" fmlaLink="$U$28" lockText="1" noThreeD="1"/>
</file>

<file path=xl/ctrlProps/ctrlProp248.xml><?xml version="1.0" encoding="utf-8"?>
<formControlPr xmlns="http://schemas.microsoft.com/office/spreadsheetml/2009/9/main" objectType="CheckBox" fmlaLink="$U$29" lockText="1" noThreeD="1"/>
</file>

<file path=xl/ctrlProps/ctrlProp249.xml><?xml version="1.0" encoding="utf-8"?>
<formControlPr xmlns="http://schemas.microsoft.com/office/spreadsheetml/2009/9/main" objectType="CheckBox" fmlaLink="$U$34" lockText="1" noThreeD="1"/>
</file>

<file path=xl/ctrlProps/ctrlProp250.xml><?xml version="1.0" encoding="utf-8"?>
<formControlPr xmlns="http://schemas.microsoft.com/office/spreadsheetml/2009/9/main" objectType="CheckBox" fmlaLink="$U$35" lockText="1" noThreeD="1"/>
</file>

<file path=xl/ctrlProps/ctrlProp251.xml><?xml version="1.0" encoding="utf-8"?>
<formControlPr xmlns="http://schemas.microsoft.com/office/spreadsheetml/2009/9/main" objectType="CheckBox" fmlaLink="$U$36" lockText="1" noThreeD="1"/>
</file>

<file path=xl/ctrlProps/ctrlProp252.xml><?xml version="1.0" encoding="utf-8"?>
<formControlPr xmlns="http://schemas.microsoft.com/office/spreadsheetml/2009/9/main" objectType="CheckBox" fmlaLink="$U$37" lockText="1" noThreeD="1"/>
</file>

<file path=xl/ctrlProps/ctrlProp253.xml><?xml version="1.0" encoding="utf-8"?>
<formControlPr xmlns="http://schemas.microsoft.com/office/spreadsheetml/2009/9/main" objectType="CheckBox" fmlaLink="$U$12" lockText="1" noThreeD="1"/>
</file>

<file path=xl/ctrlProps/ctrlProp254.xml><?xml version="1.0" encoding="utf-8"?>
<formControlPr xmlns="http://schemas.microsoft.com/office/spreadsheetml/2009/9/main" objectType="CheckBox" fmlaLink="$U$30" lockText="1" noThreeD="1"/>
</file>

<file path=xl/ctrlProps/ctrlProp255.xml><?xml version="1.0" encoding="utf-8"?>
<formControlPr xmlns="http://schemas.microsoft.com/office/spreadsheetml/2009/9/main" objectType="CheckBox" fmlaLink="$U$31" lockText="1" noThreeD="1"/>
</file>

<file path=xl/ctrlProps/ctrlProp256.xml><?xml version="1.0" encoding="utf-8"?>
<formControlPr xmlns="http://schemas.microsoft.com/office/spreadsheetml/2009/9/main" objectType="CheckBox" fmlaLink="$U$32" lockText="1" noThreeD="1"/>
</file>

<file path=xl/ctrlProps/ctrlProp257.xml><?xml version="1.0" encoding="utf-8"?>
<formControlPr xmlns="http://schemas.microsoft.com/office/spreadsheetml/2009/9/main" objectType="CheckBox" fmlaLink="$U$33" lockText="1" noThreeD="1"/>
</file>

<file path=xl/ctrlProps/ctrlProp258.xml><?xml version="1.0" encoding="utf-8"?>
<formControlPr xmlns="http://schemas.microsoft.com/office/spreadsheetml/2009/9/main" objectType="CheckBox" fmlaLink="$V$4" lockText="1" noThreeD="1"/>
</file>

<file path=xl/ctrlProps/ctrlProp259.xml><?xml version="1.0" encoding="utf-8"?>
<formControlPr xmlns="http://schemas.microsoft.com/office/spreadsheetml/2009/9/main" objectType="CheckBox" fmlaLink="$V$5" lockText="1" noThreeD="1"/>
</file>

<file path=xl/ctrlProps/ctrlProp260.xml><?xml version="1.0" encoding="utf-8"?>
<formControlPr xmlns="http://schemas.microsoft.com/office/spreadsheetml/2009/9/main" objectType="CheckBox" fmlaLink="$V$6" lockText="1" noThreeD="1"/>
</file>

<file path=xl/ctrlProps/ctrlProp261.xml><?xml version="1.0" encoding="utf-8"?>
<formControlPr xmlns="http://schemas.microsoft.com/office/spreadsheetml/2009/9/main" objectType="CheckBox" fmlaLink="$V$7" lockText="1" noThreeD="1"/>
</file>

<file path=xl/ctrlProps/ctrlProp262.xml><?xml version="1.0" encoding="utf-8"?>
<formControlPr xmlns="http://schemas.microsoft.com/office/spreadsheetml/2009/9/main" objectType="CheckBox" fmlaLink="$V$8" lockText="1" noThreeD="1"/>
</file>

<file path=xl/ctrlProps/ctrlProp263.xml><?xml version="1.0" encoding="utf-8"?>
<formControlPr xmlns="http://schemas.microsoft.com/office/spreadsheetml/2009/9/main" objectType="CheckBox" fmlaLink="$V$9" lockText="1" noThreeD="1"/>
</file>

<file path=xl/ctrlProps/ctrlProp264.xml><?xml version="1.0" encoding="utf-8"?>
<formControlPr xmlns="http://schemas.microsoft.com/office/spreadsheetml/2009/9/main" objectType="CheckBox" fmlaLink="$V$10" lockText="1" noThreeD="1"/>
</file>

<file path=xl/ctrlProps/ctrlProp265.xml><?xml version="1.0" encoding="utf-8"?>
<formControlPr xmlns="http://schemas.microsoft.com/office/spreadsheetml/2009/9/main" objectType="CheckBox" fmlaLink="$V$11" lockText="1" noThreeD="1"/>
</file>

<file path=xl/ctrlProps/ctrlProp266.xml><?xml version="1.0" encoding="utf-8"?>
<formControlPr xmlns="http://schemas.microsoft.com/office/spreadsheetml/2009/9/main" objectType="CheckBox" fmlaLink="$V$13" lockText="1" noThreeD="1"/>
</file>

<file path=xl/ctrlProps/ctrlProp267.xml><?xml version="1.0" encoding="utf-8"?>
<formControlPr xmlns="http://schemas.microsoft.com/office/spreadsheetml/2009/9/main" objectType="CheckBox" fmlaLink="$V$14" lockText="1" noThreeD="1"/>
</file>

<file path=xl/ctrlProps/ctrlProp268.xml><?xml version="1.0" encoding="utf-8"?>
<formControlPr xmlns="http://schemas.microsoft.com/office/spreadsheetml/2009/9/main" objectType="CheckBox" fmlaLink="$V$15" lockText="1" noThreeD="1"/>
</file>

<file path=xl/ctrlProps/ctrlProp269.xml><?xml version="1.0" encoding="utf-8"?>
<formControlPr xmlns="http://schemas.microsoft.com/office/spreadsheetml/2009/9/main" objectType="CheckBox" fmlaLink="$V$16" lockText="1" noThreeD="1"/>
</file>

<file path=xl/ctrlProps/ctrlProp270.xml><?xml version="1.0" encoding="utf-8"?>
<formControlPr xmlns="http://schemas.microsoft.com/office/spreadsheetml/2009/9/main" objectType="CheckBox" fmlaLink="$V$17" lockText="1" noThreeD="1"/>
</file>

<file path=xl/ctrlProps/ctrlProp271.xml><?xml version="1.0" encoding="utf-8"?>
<formControlPr xmlns="http://schemas.microsoft.com/office/spreadsheetml/2009/9/main" objectType="CheckBox" fmlaLink="$V$18" lockText="1" noThreeD="1"/>
</file>

<file path=xl/ctrlProps/ctrlProp272.xml><?xml version="1.0" encoding="utf-8"?>
<formControlPr xmlns="http://schemas.microsoft.com/office/spreadsheetml/2009/9/main" objectType="CheckBox" fmlaLink="$V$19" lockText="1" noThreeD="1"/>
</file>

<file path=xl/ctrlProps/ctrlProp273.xml><?xml version="1.0" encoding="utf-8"?>
<formControlPr xmlns="http://schemas.microsoft.com/office/spreadsheetml/2009/9/main" objectType="CheckBox" fmlaLink="$V$26" lockText="1" noThreeD="1"/>
</file>

<file path=xl/ctrlProps/ctrlProp274.xml><?xml version="1.0" encoding="utf-8"?>
<formControlPr xmlns="http://schemas.microsoft.com/office/spreadsheetml/2009/9/main" objectType="CheckBox" fmlaLink="$V$27" lockText="1" noThreeD="1"/>
</file>

<file path=xl/ctrlProps/ctrlProp275.xml><?xml version="1.0" encoding="utf-8"?>
<formControlPr xmlns="http://schemas.microsoft.com/office/spreadsheetml/2009/9/main" objectType="CheckBox" fmlaLink="$V$28" lockText="1" noThreeD="1"/>
</file>

<file path=xl/ctrlProps/ctrlProp276.xml><?xml version="1.0" encoding="utf-8"?>
<formControlPr xmlns="http://schemas.microsoft.com/office/spreadsheetml/2009/9/main" objectType="CheckBox" fmlaLink="$V$29" lockText="1" noThreeD="1"/>
</file>

<file path=xl/ctrlProps/ctrlProp277.xml><?xml version="1.0" encoding="utf-8"?>
<formControlPr xmlns="http://schemas.microsoft.com/office/spreadsheetml/2009/9/main" objectType="CheckBox" fmlaLink="$V$34" lockText="1" noThreeD="1"/>
</file>

<file path=xl/ctrlProps/ctrlProp278.xml><?xml version="1.0" encoding="utf-8"?>
<formControlPr xmlns="http://schemas.microsoft.com/office/spreadsheetml/2009/9/main" objectType="CheckBox" fmlaLink="$V$35" lockText="1" noThreeD="1"/>
</file>

<file path=xl/ctrlProps/ctrlProp279.xml><?xml version="1.0" encoding="utf-8"?>
<formControlPr xmlns="http://schemas.microsoft.com/office/spreadsheetml/2009/9/main" objectType="CheckBox" fmlaLink="$V$36" lockText="1" noThreeD="1"/>
</file>

<file path=xl/ctrlProps/ctrlProp280.xml><?xml version="1.0" encoding="utf-8"?>
<formControlPr xmlns="http://schemas.microsoft.com/office/spreadsheetml/2009/9/main" objectType="CheckBox" fmlaLink="$V$37" lockText="1" noThreeD="1"/>
</file>

<file path=xl/ctrlProps/ctrlProp281.xml><?xml version="1.0" encoding="utf-8"?>
<formControlPr xmlns="http://schemas.microsoft.com/office/spreadsheetml/2009/9/main" objectType="CheckBox" fmlaLink="$V$12" lockText="1" noThreeD="1"/>
</file>

<file path=xl/ctrlProps/ctrlProp282.xml><?xml version="1.0" encoding="utf-8"?>
<formControlPr xmlns="http://schemas.microsoft.com/office/spreadsheetml/2009/9/main" objectType="CheckBox" fmlaLink="$V$30" lockText="1" noThreeD="1"/>
</file>

<file path=xl/ctrlProps/ctrlProp283.xml><?xml version="1.0" encoding="utf-8"?>
<formControlPr xmlns="http://schemas.microsoft.com/office/spreadsheetml/2009/9/main" objectType="CheckBox" fmlaLink="$V$31" lockText="1" noThreeD="1"/>
</file>

<file path=xl/ctrlProps/ctrlProp284.xml><?xml version="1.0" encoding="utf-8"?>
<formControlPr xmlns="http://schemas.microsoft.com/office/spreadsheetml/2009/9/main" objectType="CheckBox" fmlaLink="$V$32" lockText="1" noThreeD="1"/>
</file>

<file path=xl/ctrlProps/ctrlProp285.xml><?xml version="1.0" encoding="utf-8"?>
<formControlPr xmlns="http://schemas.microsoft.com/office/spreadsheetml/2009/9/main" objectType="CheckBox" fmlaLink="$V$33" lockText="1" noThreeD="1"/>
</file>

<file path=xl/ctrlProps/ctrlProp286.xml><?xml version="1.0" encoding="utf-8"?>
<formControlPr xmlns="http://schemas.microsoft.com/office/spreadsheetml/2009/9/main" objectType="CheckBox" fmlaLink="$U$4" lockText="1" noThreeD="1"/>
</file>

<file path=xl/ctrlProps/ctrlProp287.xml><?xml version="1.0" encoding="utf-8"?>
<formControlPr xmlns="http://schemas.microsoft.com/office/spreadsheetml/2009/9/main" objectType="CheckBox" fmlaLink="$U$5" lockText="1" noThreeD="1"/>
</file>

<file path=xl/ctrlProps/ctrlProp288.xml><?xml version="1.0" encoding="utf-8"?>
<formControlPr xmlns="http://schemas.microsoft.com/office/spreadsheetml/2009/9/main" objectType="CheckBox" fmlaLink="$U$6" lockText="1" noThreeD="1"/>
</file>

<file path=xl/ctrlProps/ctrlProp289.xml><?xml version="1.0" encoding="utf-8"?>
<formControlPr xmlns="http://schemas.microsoft.com/office/spreadsheetml/2009/9/main" objectType="CheckBox" fmlaLink="$U$7" lockText="1" noThreeD="1"/>
</file>

<file path=xl/ctrlProps/ctrlProp290.xml><?xml version="1.0" encoding="utf-8"?>
<formControlPr xmlns="http://schemas.microsoft.com/office/spreadsheetml/2009/9/main" objectType="CheckBox" fmlaLink="$U$8" lockText="1" noThreeD="1"/>
</file>

<file path=xl/ctrlProps/ctrlProp291.xml><?xml version="1.0" encoding="utf-8"?>
<formControlPr xmlns="http://schemas.microsoft.com/office/spreadsheetml/2009/9/main" objectType="CheckBox" fmlaLink="$U$9" lockText="1" noThreeD="1"/>
</file>

<file path=xl/ctrlProps/ctrlProp292.xml><?xml version="1.0" encoding="utf-8"?>
<formControlPr xmlns="http://schemas.microsoft.com/office/spreadsheetml/2009/9/main" objectType="CheckBox" fmlaLink="$U$10" lockText="1" noThreeD="1"/>
</file>

<file path=xl/ctrlProps/ctrlProp293.xml><?xml version="1.0" encoding="utf-8"?>
<formControlPr xmlns="http://schemas.microsoft.com/office/spreadsheetml/2009/9/main" objectType="CheckBox" fmlaLink="$U$11" lockText="1" noThreeD="1"/>
</file>

<file path=xl/ctrlProps/ctrlProp294.xml><?xml version="1.0" encoding="utf-8"?>
<formControlPr xmlns="http://schemas.microsoft.com/office/spreadsheetml/2009/9/main" objectType="CheckBox" fmlaLink="$U$13" lockText="1" noThreeD="1"/>
</file>

<file path=xl/ctrlProps/ctrlProp295.xml><?xml version="1.0" encoding="utf-8"?>
<formControlPr xmlns="http://schemas.microsoft.com/office/spreadsheetml/2009/9/main" objectType="CheckBox" fmlaLink="$U$14" lockText="1" noThreeD="1"/>
</file>

<file path=xl/ctrlProps/ctrlProp296.xml><?xml version="1.0" encoding="utf-8"?>
<formControlPr xmlns="http://schemas.microsoft.com/office/spreadsheetml/2009/9/main" objectType="CheckBox" fmlaLink="$U$15" lockText="1" noThreeD="1"/>
</file>

<file path=xl/ctrlProps/ctrlProp297.xml><?xml version="1.0" encoding="utf-8"?>
<formControlPr xmlns="http://schemas.microsoft.com/office/spreadsheetml/2009/9/main" objectType="CheckBox" fmlaLink="$U$16" lockText="1" noThreeD="1"/>
</file>

<file path=xl/ctrlProps/ctrlProp298.xml><?xml version="1.0" encoding="utf-8"?>
<formControlPr xmlns="http://schemas.microsoft.com/office/spreadsheetml/2009/9/main" objectType="CheckBox" fmlaLink="$U$17" lockText="1" noThreeD="1"/>
</file>

<file path=xl/ctrlProps/ctrlProp299.xml><?xml version="1.0" encoding="utf-8"?>
<formControlPr xmlns="http://schemas.microsoft.com/office/spreadsheetml/2009/9/main" objectType="CheckBox" fmlaLink="$U$18" lockText="1" noThreeD="1"/>
</file>

<file path=xl/ctrlProps/ctrlProp300.xml><?xml version="1.0" encoding="utf-8"?>
<formControlPr xmlns="http://schemas.microsoft.com/office/spreadsheetml/2009/9/main" objectType="CheckBox" fmlaLink="$U$19" lockText="1" noThreeD="1"/>
</file>

<file path=xl/ctrlProps/ctrlProp301.xml><?xml version="1.0" encoding="utf-8"?>
<formControlPr xmlns="http://schemas.microsoft.com/office/spreadsheetml/2009/9/main" objectType="CheckBox" fmlaLink="$U$12" lockText="1" noThreeD="1"/>
</file>

<file path=xl/ctrlProps/ctrlProp302.xml><?xml version="1.0" encoding="utf-8"?>
<formControlPr xmlns="http://schemas.microsoft.com/office/spreadsheetml/2009/9/main" objectType="CheckBox" fmlaLink="$V$4" lockText="1" noThreeD="1"/>
</file>

<file path=xl/ctrlProps/ctrlProp303.xml><?xml version="1.0" encoding="utf-8"?>
<formControlPr xmlns="http://schemas.microsoft.com/office/spreadsheetml/2009/9/main" objectType="CheckBox" fmlaLink="$V$5" lockText="1" noThreeD="1"/>
</file>

<file path=xl/ctrlProps/ctrlProp304.xml><?xml version="1.0" encoding="utf-8"?>
<formControlPr xmlns="http://schemas.microsoft.com/office/spreadsheetml/2009/9/main" objectType="CheckBox" fmlaLink="$V$6" lockText="1" noThreeD="1"/>
</file>

<file path=xl/ctrlProps/ctrlProp305.xml><?xml version="1.0" encoding="utf-8"?>
<formControlPr xmlns="http://schemas.microsoft.com/office/spreadsheetml/2009/9/main" objectType="CheckBox" fmlaLink="$V$7" lockText="1" noThreeD="1"/>
</file>

<file path=xl/ctrlProps/ctrlProp306.xml><?xml version="1.0" encoding="utf-8"?>
<formControlPr xmlns="http://schemas.microsoft.com/office/spreadsheetml/2009/9/main" objectType="CheckBox" fmlaLink="$V$8" lockText="1" noThreeD="1"/>
</file>

<file path=xl/ctrlProps/ctrlProp307.xml><?xml version="1.0" encoding="utf-8"?>
<formControlPr xmlns="http://schemas.microsoft.com/office/spreadsheetml/2009/9/main" objectType="CheckBox" fmlaLink="$V$9" lockText="1" noThreeD="1"/>
</file>

<file path=xl/ctrlProps/ctrlProp308.xml><?xml version="1.0" encoding="utf-8"?>
<formControlPr xmlns="http://schemas.microsoft.com/office/spreadsheetml/2009/9/main" objectType="CheckBox" fmlaLink="$V$10" lockText="1" noThreeD="1"/>
</file>

<file path=xl/ctrlProps/ctrlProp309.xml><?xml version="1.0" encoding="utf-8"?>
<formControlPr xmlns="http://schemas.microsoft.com/office/spreadsheetml/2009/9/main" objectType="CheckBox" fmlaLink="$V$11" lockText="1" noThreeD="1"/>
</file>

<file path=xl/ctrlProps/ctrlProp310.xml><?xml version="1.0" encoding="utf-8"?>
<formControlPr xmlns="http://schemas.microsoft.com/office/spreadsheetml/2009/9/main" objectType="CheckBox" fmlaLink="$V$13" lockText="1" noThreeD="1"/>
</file>

<file path=xl/ctrlProps/ctrlProp311.xml><?xml version="1.0" encoding="utf-8"?>
<formControlPr xmlns="http://schemas.microsoft.com/office/spreadsheetml/2009/9/main" objectType="CheckBox" fmlaLink="$V$14" lockText="1" noThreeD="1"/>
</file>

<file path=xl/ctrlProps/ctrlProp312.xml><?xml version="1.0" encoding="utf-8"?>
<formControlPr xmlns="http://schemas.microsoft.com/office/spreadsheetml/2009/9/main" objectType="CheckBox" fmlaLink="$V$15" lockText="1" noThreeD="1"/>
</file>

<file path=xl/ctrlProps/ctrlProp313.xml><?xml version="1.0" encoding="utf-8"?>
<formControlPr xmlns="http://schemas.microsoft.com/office/spreadsheetml/2009/9/main" objectType="CheckBox" fmlaLink="$V$16" lockText="1" noThreeD="1"/>
</file>

<file path=xl/ctrlProps/ctrlProp314.xml><?xml version="1.0" encoding="utf-8"?>
<formControlPr xmlns="http://schemas.microsoft.com/office/spreadsheetml/2009/9/main" objectType="CheckBox" fmlaLink="$V$17" lockText="1" noThreeD="1"/>
</file>

<file path=xl/ctrlProps/ctrlProp315.xml><?xml version="1.0" encoding="utf-8"?>
<formControlPr xmlns="http://schemas.microsoft.com/office/spreadsheetml/2009/9/main" objectType="CheckBox" fmlaLink="$V$18" lockText="1" noThreeD="1"/>
</file>

<file path=xl/ctrlProps/ctrlProp316.xml><?xml version="1.0" encoding="utf-8"?>
<formControlPr xmlns="http://schemas.microsoft.com/office/spreadsheetml/2009/9/main" objectType="CheckBox" fmlaLink="$V$19" lockText="1" noThreeD="1"/>
</file>

<file path=xl/ctrlProps/ctrlProp317.xml><?xml version="1.0" encoding="utf-8"?>
<formControlPr xmlns="http://schemas.microsoft.com/office/spreadsheetml/2009/9/main" objectType="CheckBox" fmlaLink="$V$12" lockText="1" noThreeD="1"/>
</file>

<file path=xl/ctrlProps/ctrlProp318.xml><?xml version="1.0" encoding="utf-8"?>
<formControlPr xmlns="http://schemas.microsoft.com/office/spreadsheetml/2009/9/main" objectType="CheckBox" fmlaLink="$U$26" lockText="1" noThreeD="1"/>
</file>

<file path=xl/ctrlProps/ctrlProp319.xml><?xml version="1.0" encoding="utf-8"?>
<formControlPr xmlns="http://schemas.microsoft.com/office/spreadsheetml/2009/9/main" objectType="CheckBox" fmlaLink="$U$27" lockText="1" noThreeD="1"/>
</file>

<file path=xl/ctrlProps/ctrlProp320.xml><?xml version="1.0" encoding="utf-8"?>
<formControlPr xmlns="http://schemas.microsoft.com/office/spreadsheetml/2009/9/main" objectType="CheckBox" fmlaLink="$U$28" lockText="1" noThreeD="1"/>
</file>

<file path=xl/ctrlProps/ctrlProp321.xml><?xml version="1.0" encoding="utf-8"?>
<formControlPr xmlns="http://schemas.microsoft.com/office/spreadsheetml/2009/9/main" objectType="CheckBox" fmlaLink="$U$29" lockText="1" noThreeD="1"/>
</file>

<file path=xl/ctrlProps/ctrlProp322.xml><?xml version="1.0" encoding="utf-8"?>
<formControlPr xmlns="http://schemas.microsoft.com/office/spreadsheetml/2009/9/main" objectType="CheckBox" fmlaLink="$U$34" lockText="1" noThreeD="1"/>
</file>

<file path=xl/ctrlProps/ctrlProp323.xml><?xml version="1.0" encoding="utf-8"?>
<formControlPr xmlns="http://schemas.microsoft.com/office/spreadsheetml/2009/9/main" objectType="CheckBox" fmlaLink="$U$35" lockText="1" noThreeD="1"/>
</file>

<file path=xl/ctrlProps/ctrlProp324.xml><?xml version="1.0" encoding="utf-8"?>
<formControlPr xmlns="http://schemas.microsoft.com/office/spreadsheetml/2009/9/main" objectType="CheckBox" fmlaLink="$U$36" lockText="1" noThreeD="1"/>
</file>

<file path=xl/ctrlProps/ctrlProp325.xml><?xml version="1.0" encoding="utf-8"?>
<formControlPr xmlns="http://schemas.microsoft.com/office/spreadsheetml/2009/9/main" objectType="CheckBox" fmlaLink="$U$37" lockText="1" noThreeD="1"/>
</file>

<file path=xl/ctrlProps/ctrlProp326.xml><?xml version="1.0" encoding="utf-8"?>
<formControlPr xmlns="http://schemas.microsoft.com/office/spreadsheetml/2009/9/main" objectType="CheckBox" fmlaLink="$U$30" lockText="1" noThreeD="1"/>
</file>

<file path=xl/ctrlProps/ctrlProp327.xml><?xml version="1.0" encoding="utf-8"?>
<formControlPr xmlns="http://schemas.microsoft.com/office/spreadsheetml/2009/9/main" objectType="CheckBox" fmlaLink="$U$31" lockText="1" noThreeD="1"/>
</file>

<file path=xl/ctrlProps/ctrlProp328.xml><?xml version="1.0" encoding="utf-8"?>
<formControlPr xmlns="http://schemas.microsoft.com/office/spreadsheetml/2009/9/main" objectType="CheckBox" fmlaLink="$U$32" lockText="1" noThreeD="1"/>
</file>

<file path=xl/ctrlProps/ctrlProp329.xml><?xml version="1.0" encoding="utf-8"?>
<formControlPr xmlns="http://schemas.microsoft.com/office/spreadsheetml/2009/9/main" objectType="CheckBox" fmlaLink="$U$33" lockText="1" noThreeD="1"/>
</file>

<file path=xl/ctrlProps/ctrlProp330.xml><?xml version="1.0" encoding="utf-8"?>
<formControlPr xmlns="http://schemas.microsoft.com/office/spreadsheetml/2009/9/main" objectType="CheckBox" fmlaLink="$V$26" lockText="1" noThreeD="1"/>
</file>

<file path=xl/ctrlProps/ctrlProp331.xml><?xml version="1.0" encoding="utf-8"?>
<formControlPr xmlns="http://schemas.microsoft.com/office/spreadsheetml/2009/9/main" objectType="CheckBox" fmlaLink="$V$27" lockText="1" noThreeD="1"/>
</file>

<file path=xl/ctrlProps/ctrlProp332.xml><?xml version="1.0" encoding="utf-8"?>
<formControlPr xmlns="http://schemas.microsoft.com/office/spreadsheetml/2009/9/main" objectType="CheckBox" fmlaLink="$V$28" lockText="1" noThreeD="1"/>
</file>

<file path=xl/ctrlProps/ctrlProp333.xml><?xml version="1.0" encoding="utf-8"?>
<formControlPr xmlns="http://schemas.microsoft.com/office/spreadsheetml/2009/9/main" objectType="CheckBox" fmlaLink="$V$29" lockText="1" noThreeD="1"/>
</file>

<file path=xl/ctrlProps/ctrlProp334.xml><?xml version="1.0" encoding="utf-8"?>
<formControlPr xmlns="http://schemas.microsoft.com/office/spreadsheetml/2009/9/main" objectType="CheckBox" fmlaLink="$V$34" lockText="1" noThreeD="1"/>
</file>

<file path=xl/ctrlProps/ctrlProp335.xml><?xml version="1.0" encoding="utf-8"?>
<formControlPr xmlns="http://schemas.microsoft.com/office/spreadsheetml/2009/9/main" objectType="CheckBox" fmlaLink="$V$35" lockText="1" noThreeD="1"/>
</file>

<file path=xl/ctrlProps/ctrlProp336.xml><?xml version="1.0" encoding="utf-8"?>
<formControlPr xmlns="http://schemas.microsoft.com/office/spreadsheetml/2009/9/main" objectType="CheckBox" fmlaLink="$V$36" lockText="1" noThreeD="1"/>
</file>

<file path=xl/ctrlProps/ctrlProp337.xml><?xml version="1.0" encoding="utf-8"?>
<formControlPr xmlns="http://schemas.microsoft.com/office/spreadsheetml/2009/9/main" objectType="CheckBox" fmlaLink="$V$37" lockText="1" noThreeD="1"/>
</file>

<file path=xl/ctrlProps/ctrlProp338.xml><?xml version="1.0" encoding="utf-8"?>
<formControlPr xmlns="http://schemas.microsoft.com/office/spreadsheetml/2009/9/main" objectType="CheckBox" fmlaLink="$V$30" lockText="1" noThreeD="1"/>
</file>

<file path=xl/ctrlProps/ctrlProp339.xml><?xml version="1.0" encoding="utf-8"?>
<formControlPr xmlns="http://schemas.microsoft.com/office/spreadsheetml/2009/9/main" objectType="CheckBox" fmlaLink="$V$31" lockText="1" noThreeD="1"/>
</file>

<file path=xl/ctrlProps/ctrlProp340.xml><?xml version="1.0" encoding="utf-8"?>
<formControlPr xmlns="http://schemas.microsoft.com/office/spreadsheetml/2009/9/main" objectType="CheckBox" fmlaLink="$V$32" lockText="1" noThreeD="1"/>
</file>

<file path=xl/ctrlProps/ctrlProp341.xml><?xml version="1.0" encoding="utf-8"?>
<formControlPr xmlns="http://schemas.microsoft.com/office/spreadsheetml/2009/9/main" objectType="CheckBox" fmlaLink="$V$33" lockText="1" noThreeD="1"/>
</file>

<file path=xl/ctrlProps/ctrlProp342.xml><?xml version="1.0" encoding="utf-8"?>
<formControlPr xmlns="http://schemas.microsoft.com/office/spreadsheetml/2009/9/main" objectType="CheckBox" fmlaLink="$U$4" lockText="1" noThreeD="1"/>
</file>

<file path=xl/ctrlProps/ctrlProp343.xml><?xml version="1.0" encoding="utf-8"?>
<formControlPr xmlns="http://schemas.microsoft.com/office/spreadsheetml/2009/9/main" objectType="CheckBox" fmlaLink="$U$5" lockText="1" noThreeD="1"/>
</file>

<file path=xl/ctrlProps/ctrlProp344.xml><?xml version="1.0" encoding="utf-8"?>
<formControlPr xmlns="http://schemas.microsoft.com/office/spreadsheetml/2009/9/main" objectType="CheckBox" fmlaLink="$U$6" lockText="1" noThreeD="1"/>
</file>

<file path=xl/ctrlProps/ctrlProp345.xml><?xml version="1.0" encoding="utf-8"?>
<formControlPr xmlns="http://schemas.microsoft.com/office/spreadsheetml/2009/9/main" objectType="CheckBox" fmlaLink="$U$7" lockText="1" noThreeD="1"/>
</file>

<file path=xl/ctrlProps/ctrlProp346.xml><?xml version="1.0" encoding="utf-8"?>
<formControlPr xmlns="http://schemas.microsoft.com/office/spreadsheetml/2009/9/main" objectType="CheckBox" fmlaLink="$U$8" lockText="1" noThreeD="1"/>
</file>

<file path=xl/ctrlProps/ctrlProp347.xml><?xml version="1.0" encoding="utf-8"?>
<formControlPr xmlns="http://schemas.microsoft.com/office/spreadsheetml/2009/9/main" objectType="CheckBox" fmlaLink="$U$10" lockText="1" noThreeD="1"/>
</file>

<file path=xl/ctrlProps/ctrlProp348.xml><?xml version="1.0" encoding="utf-8"?>
<formControlPr xmlns="http://schemas.microsoft.com/office/spreadsheetml/2009/9/main" objectType="CheckBox" fmlaLink="$U$11" lockText="1" noThreeD="1"/>
</file>

<file path=xl/ctrlProps/ctrlProp349.xml><?xml version="1.0" encoding="utf-8"?>
<formControlPr xmlns="http://schemas.microsoft.com/office/spreadsheetml/2009/9/main" objectType="CheckBox" fmlaLink="$U$12" lockText="1" noThreeD="1"/>
</file>

<file path=xl/ctrlProps/ctrlProp350.xml><?xml version="1.0" encoding="utf-8"?>
<formControlPr xmlns="http://schemas.microsoft.com/office/spreadsheetml/2009/9/main" objectType="CheckBox" fmlaLink="$U$13" lockText="1" noThreeD="1"/>
</file>

<file path=xl/ctrlProps/ctrlProp351.xml><?xml version="1.0" encoding="utf-8"?>
<formControlPr xmlns="http://schemas.microsoft.com/office/spreadsheetml/2009/9/main" objectType="CheckBox" fmlaLink="$U$14" lockText="1" noThreeD="1"/>
</file>

<file path=xl/ctrlProps/ctrlProp352.xml><?xml version="1.0" encoding="utf-8"?>
<formControlPr xmlns="http://schemas.microsoft.com/office/spreadsheetml/2009/9/main" objectType="CheckBox" fmlaLink="$U$15" lockText="1" noThreeD="1"/>
</file>

<file path=xl/ctrlProps/ctrlProp353.xml><?xml version="1.0" encoding="utf-8"?>
<formControlPr xmlns="http://schemas.microsoft.com/office/spreadsheetml/2009/9/main" objectType="CheckBox" fmlaLink="$U$16" lockText="1" noThreeD="1"/>
</file>

<file path=xl/ctrlProps/ctrlProp354.xml><?xml version="1.0" encoding="utf-8"?>
<formControlPr xmlns="http://schemas.microsoft.com/office/spreadsheetml/2009/9/main" objectType="CheckBox" fmlaLink="$U$17" lockText="1" noThreeD="1"/>
</file>

<file path=xl/ctrlProps/ctrlProp355.xml><?xml version="1.0" encoding="utf-8"?>
<formControlPr xmlns="http://schemas.microsoft.com/office/spreadsheetml/2009/9/main" objectType="CheckBox" fmlaLink="$U$18" lockText="1" noThreeD="1"/>
</file>

<file path=xl/ctrlProps/ctrlProp356.xml><?xml version="1.0" encoding="utf-8"?>
<formControlPr xmlns="http://schemas.microsoft.com/office/spreadsheetml/2009/9/main" objectType="CheckBox" fmlaLink="$U$19" lockText="1" noThreeD="1"/>
</file>

<file path=xl/ctrlProps/ctrlProp357.xml><?xml version="1.0" encoding="utf-8"?>
<formControlPr xmlns="http://schemas.microsoft.com/office/spreadsheetml/2009/9/main" objectType="CheckBox" fmlaLink="$U$20" lockText="1" noThreeD="1"/>
</file>

<file path=xl/ctrlProps/ctrlProp358.xml><?xml version="1.0" encoding="utf-8"?>
<formControlPr xmlns="http://schemas.microsoft.com/office/spreadsheetml/2009/9/main" objectType="CheckBox" fmlaLink="$U$21" lockText="1" noThreeD="1"/>
</file>

<file path=xl/ctrlProps/ctrlProp359.xml><?xml version="1.0" encoding="utf-8"?>
<formControlPr xmlns="http://schemas.microsoft.com/office/spreadsheetml/2009/9/main" objectType="CheckBox" fmlaLink="$U$22" lockText="1" noThreeD="1"/>
</file>

<file path=xl/ctrlProps/ctrlProp360.xml><?xml version="1.0" encoding="utf-8"?>
<formControlPr xmlns="http://schemas.microsoft.com/office/spreadsheetml/2009/9/main" objectType="CheckBox" fmlaLink="$U$23" lockText="1" noThreeD="1"/>
</file>

<file path=xl/ctrlProps/ctrlProp361.xml><?xml version="1.0" encoding="utf-8"?>
<formControlPr xmlns="http://schemas.microsoft.com/office/spreadsheetml/2009/9/main" objectType="CheckBox" fmlaLink="$U$24" lockText="1" noThreeD="1"/>
</file>

<file path=xl/ctrlProps/ctrlProp362.xml><?xml version="1.0" encoding="utf-8"?>
<formControlPr xmlns="http://schemas.microsoft.com/office/spreadsheetml/2009/9/main" objectType="CheckBox" fmlaLink="$U$25" lockText="1" noThreeD="1"/>
</file>

<file path=xl/ctrlProps/ctrlProp363.xml><?xml version="1.0" encoding="utf-8"?>
<formControlPr xmlns="http://schemas.microsoft.com/office/spreadsheetml/2009/9/main" objectType="CheckBox" fmlaLink="$U$26" lockText="1" noThreeD="1"/>
</file>

<file path=xl/ctrlProps/ctrlProp364.xml><?xml version="1.0" encoding="utf-8"?>
<formControlPr xmlns="http://schemas.microsoft.com/office/spreadsheetml/2009/9/main" objectType="CheckBox" fmlaLink="$U$27" lockText="1" noThreeD="1"/>
</file>

<file path=xl/ctrlProps/ctrlProp365.xml><?xml version="1.0" encoding="utf-8"?>
<formControlPr xmlns="http://schemas.microsoft.com/office/spreadsheetml/2009/9/main" objectType="CheckBox" fmlaLink="$U$9" lockText="1" noThreeD="1"/>
</file>

<file path=xl/ctrlProps/ctrlProp366.xml><?xml version="1.0" encoding="utf-8"?>
<formControlPr xmlns="http://schemas.microsoft.com/office/spreadsheetml/2009/9/main" objectType="CheckBox" fmlaLink="$V$4" lockText="1" noThreeD="1"/>
</file>

<file path=xl/ctrlProps/ctrlProp367.xml><?xml version="1.0" encoding="utf-8"?>
<formControlPr xmlns="http://schemas.microsoft.com/office/spreadsheetml/2009/9/main" objectType="CheckBox" fmlaLink="$V$5" lockText="1" noThreeD="1"/>
</file>

<file path=xl/ctrlProps/ctrlProp368.xml><?xml version="1.0" encoding="utf-8"?>
<formControlPr xmlns="http://schemas.microsoft.com/office/spreadsheetml/2009/9/main" objectType="CheckBox" fmlaLink="$V$6" lockText="1" noThreeD="1"/>
</file>

<file path=xl/ctrlProps/ctrlProp369.xml><?xml version="1.0" encoding="utf-8"?>
<formControlPr xmlns="http://schemas.microsoft.com/office/spreadsheetml/2009/9/main" objectType="CheckBox" fmlaLink="$V$7" lockText="1" noThreeD="1"/>
</file>

<file path=xl/ctrlProps/ctrlProp370.xml><?xml version="1.0" encoding="utf-8"?>
<formControlPr xmlns="http://schemas.microsoft.com/office/spreadsheetml/2009/9/main" objectType="CheckBox" fmlaLink="$V$8" lockText="1" noThreeD="1"/>
</file>

<file path=xl/ctrlProps/ctrlProp371.xml><?xml version="1.0" encoding="utf-8"?>
<formControlPr xmlns="http://schemas.microsoft.com/office/spreadsheetml/2009/9/main" objectType="CheckBox" fmlaLink="$V$10" lockText="1" noThreeD="1"/>
</file>

<file path=xl/ctrlProps/ctrlProp372.xml><?xml version="1.0" encoding="utf-8"?>
<formControlPr xmlns="http://schemas.microsoft.com/office/spreadsheetml/2009/9/main" objectType="CheckBox" fmlaLink="$V$11" lockText="1" noThreeD="1"/>
</file>

<file path=xl/ctrlProps/ctrlProp373.xml><?xml version="1.0" encoding="utf-8"?>
<formControlPr xmlns="http://schemas.microsoft.com/office/spreadsheetml/2009/9/main" objectType="CheckBox" fmlaLink="$V$12" lockText="1" noThreeD="1"/>
</file>

<file path=xl/ctrlProps/ctrlProp374.xml><?xml version="1.0" encoding="utf-8"?>
<formControlPr xmlns="http://schemas.microsoft.com/office/spreadsheetml/2009/9/main" objectType="CheckBox" fmlaLink="$V$13" lockText="1" noThreeD="1"/>
</file>

<file path=xl/ctrlProps/ctrlProp375.xml><?xml version="1.0" encoding="utf-8"?>
<formControlPr xmlns="http://schemas.microsoft.com/office/spreadsheetml/2009/9/main" objectType="CheckBox" fmlaLink="$V$14" lockText="1" noThreeD="1"/>
</file>

<file path=xl/ctrlProps/ctrlProp376.xml><?xml version="1.0" encoding="utf-8"?>
<formControlPr xmlns="http://schemas.microsoft.com/office/spreadsheetml/2009/9/main" objectType="CheckBox" fmlaLink="$V$15" lockText="1" noThreeD="1"/>
</file>

<file path=xl/ctrlProps/ctrlProp377.xml><?xml version="1.0" encoding="utf-8"?>
<formControlPr xmlns="http://schemas.microsoft.com/office/spreadsheetml/2009/9/main" objectType="CheckBox" fmlaLink="$V$16" lockText="1" noThreeD="1"/>
</file>

<file path=xl/ctrlProps/ctrlProp378.xml><?xml version="1.0" encoding="utf-8"?>
<formControlPr xmlns="http://schemas.microsoft.com/office/spreadsheetml/2009/9/main" objectType="CheckBox" fmlaLink="$V$17" lockText="1" noThreeD="1"/>
</file>

<file path=xl/ctrlProps/ctrlProp379.xml><?xml version="1.0" encoding="utf-8"?>
<formControlPr xmlns="http://schemas.microsoft.com/office/spreadsheetml/2009/9/main" objectType="CheckBox" fmlaLink="$V$18" lockText="1" noThreeD="1"/>
</file>

<file path=xl/ctrlProps/ctrlProp380.xml><?xml version="1.0" encoding="utf-8"?>
<formControlPr xmlns="http://schemas.microsoft.com/office/spreadsheetml/2009/9/main" objectType="CheckBox" fmlaLink="$V$19" lockText="1" noThreeD="1"/>
</file>

<file path=xl/ctrlProps/ctrlProp381.xml><?xml version="1.0" encoding="utf-8"?>
<formControlPr xmlns="http://schemas.microsoft.com/office/spreadsheetml/2009/9/main" objectType="CheckBox" fmlaLink="$V$20" lockText="1" noThreeD="1"/>
</file>

<file path=xl/ctrlProps/ctrlProp382.xml><?xml version="1.0" encoding="utf-8"?>
<formControlPr xmlns="http://schemas.microsoft.com/office/spreadsheetml/2009/9/main" objectType="CheckBox" fmlaLink="$V$21" lockText="1" noThreeD="1"/>
</file>

<file path=xl/ctrlProps/ctrlProp383.xml><?xml version="1.0" encoding="utf-8"?>
<formControlPr xmlns="http://schemas.microsoft.com/office/spreadsheetml/2009/9/main" objectType="CheckBox" fmlaLink="$V$22" lockText="1" noThreeD="1"/>
</file>

<file path=xl/ctrlProps/ctrlProp384.xml><?xml version="1.0" encoding="utf-8"?>
<formControlPr xmlns="http://schemas.microsoft.com/office/spreadsheetml/2009/9/main" objectType="CheckBox" fmlaLink="$V$23" lockText="1" noThreeD="1"/>
</file>

<file path=xl/ctrlProps/ctrlProp385.xml><?xml version="1.0" encoding="utf-8"?>
<formControlPr xmlns="http://schemas.microsoft.com/office/spreadsheetml/2009/9/main" objectType="CheckBox" fmlaLink="$V$24" lockText="1" noThreeD="1"/>
</file>

<file path=xl/ctrlProps/ctrlProp386.xml><?xml version="1.0" encoding="utf-8"?>
<formControlPr xmlns="http://schemas.microsoft.com/office/spreadsheetml/2009/9/main" objectType="CheckBox" fmlaLink="$V$25" lockText="1" noThreeD="1"/>
</file>

<file path=xl/ctrlProps/ctrlProp387.xml><?xml version="1.0" encoding="utf-8"?>
<formControlPr xmlns="http://schemas.microsoft.com/office/spreadsheetml/2009/9/main" objectType="CheckBox" fmlaLink="$V$26" lockText="1" noThreeD="1"/>
</file>

<file path=xl/ctrlProps/ctrlProp388.xml><?xml version="1.0" encoding="utf-8"?>
<formControlPr xmlns="http://schemas.microsoft.com/office/spreadsheetml/2009/9/main" objectType="CheckBox" fmlaLink="$V$27" lockText="1" noThreeD="1"/>
</file>

<file path=xl/ctrlProps/ctrlProp389.xml><?xml version="1.0" encoding="utf-8"?>
<formControlPr xmlns="http://schemas.microsoft.com/office/spreadsheetml/2009/9/main" objectType="CheckBox" fmlaLink="$V$9" lockText="1" noThreeD="1"/>
</file>

<file path=xl/ctrlProps/ctrlProp390.xml><?xml version="1.0" encoding="utf-8"?>
<formControlPr xmlns="http://schemas.microsoft.com/office/spreadsheetml/2009/9/main" objectType="CheckBox" fmlaLink="$U$4" lockText="1" noThreeD="1"/>
</file>

<file path=xl/ctrlProps/ctrlProp391.xml><?xml version="1.0" encoding="utf-8"?>
<formControlPr xmlns="http://schemas.microsoft.com/office/spreadsheetml/2009/9/main" objectType="CheckBox" fmlaLink="$U$5" lockText="1" noThreeD="1"/>
</file>

<file path=xl/ctrlProps/ctrlProp392.xml><?xml version="1.0" encoding="utf-8"?>
<formControlPr xmlns="http://schemas.microsoft.com/office/spreadsheetml/2009/9/main" objectType="CheckBox" fmlaLink="$U$6" lockText="1" noThreeD="1"/>
</file>

<file path=xl/ctrlProps/ctrlProp393.xml><?xml version="1.0" encoding="utf-8"?>
<formControlPr xmlns="http://schemas.microsoft.com/office/spreadsheetml/2009/9/main" objectType="CheckBox" fmlaLink="$U$7" lockText="1" noThreeD="1"/>
</file>

<file path=xl/ctrlProps/ctrlProp394.xml><?xml version="1.0" encoding="utf-8"?>
<formControlPr xmlns="http://schemas.microsoft.com/office/spreadsheetml/2009/9/main" objectType="CheckBox" fmlaLink="$U$8" lockText="1" noThreeD="1"/>
</file>

<file path=xl/ctrlProps/ctrlProp395.xml><?xml version="1.0" encoding="utf-8"?>
<formControlPr xmlns="http://schemas.microsoft.com/office/spreadsheetml/2009/9/main" objectType="CheckBox" fmlaLink="$U$10" lockText="1" noThreeD="1"/>
</file>

<file path=xl/ctrlProps/ctrlProp396.xml><?xml version="1.0" encoding="utf-8"?>
<formControlPr xmlns="http://schemas.microsoft.com/office/spreadsheetml/2009/9/main" objectType="CheckBox" fmlaLink="$U$11" lockText="1" noThreeD="1"/>
</file>

<file path=xl/ctrlProps/ctrlProp397.xml><?xml version="1.0" encoding="utf-8"?>
<formControlPr xmlns="http://schemas.microsoft.com/office/spreadsheetml/2009/9/main" objectType="CheckBox" fmlaLink="$U$12" lockText="1" noThreeD="1"/>
</file>

<file path=xl/ctrlProps/ctrlProp398.xml><?xml version="1.0" encoding="utf-8"?>
<formControlPr xmlns="http://schemas.microsoft.com/office/spreadsheetml/2009/9/main" objectType="CheckBox" fmlaLink="$U$13" lockText="1" noThreeD="1"/>
</file>

<file path=xl/ctrlProps/ctrlProp399.xml><?xml version="1.0" encoding="utf-8"?>
<formControlPr xmlns="http://schemas.microsoft.com/office/spreadsheetml/2009/9/main" objectType="CheckBox" fmlaLink="$U$14" lockText="1" noThreeD="1"/>
</file>

<file path=xl/ctrlProps/ctrlProp400.xml><?xml version="1.0" encoding="utf-8"?>
<formControlPr xmlns="http://schemas.microsoft.com/office/spreadsheetml/2009/9/main" objectType="CheckBox" fmlaLink="$U$15" lockText="1" noThreeD="1"/>
</file>

<file path=xl/ctrlProps/ctrlProp401.xml><?xml version="1.0" encoding="utf-8"?>
<formControlPr xmlns="http://schemas.microsoft.com/office/spreadsheetml/2009/9/main" objectType="CheckBox" fmlaLink="$U$16" lockText="1" noThreeD="1"/>
</file>

<file path=xl/ctrlProps/ctrlProp402.xml><?xml version="1.0" encoding="utf-8"?>
<formControlPr xmlns="http://schemas.microsoft.com/office/spreadsheetml/2009/9/main" objectType="CheckBox" fmlaLink="$U$17" lockText="1" noThreeD="1"/>
</file>

<file path=xl/ctrlProps/ctrlProp403.xml><?xml version="1.0" encoding="utf-8"?>
<formControlPr xmlns="http://schemas.microsoft.com/office/spreadsheetml/2009/9/main" objectType="CheckBox" fmlaLink="$U$18" lockText="1" noThreeD="1"/>
</file>

<file path=xl/ctrlProps/ctrlProp404.xml><?xml version="1.0" encoding="utf-8"?>
<formControlPr xmlns="http://schemas.microsoft.com/office/spreadsheetml/2009/9/main" objectType="CheckBox" fmlaLink="$U$19" lockText="1" noThreeD="1"/>
</file>

<file path=xl/ctrlProps/ctrlProp405.xml><?xml version="1.0" encoding="utf-8"?>
<formControlPr xmlns="http://schemas.microsoft.com/office/spreadsheetml/2009/9/main" objectType="CheckBox" fmlaLink="$U$20" lockText="1" noThreeD="1"/>
</file>

<file path=xl/ctrlProps/ctrlProp406.xml><?xml version="1.0" encoding="utf-8"?>
<formControlPr xmlns="http://schemas.microsoft.com/office/spreadsheetml/2009/9/main" objectType="CheckBox" fmlaLink="$U$21" lockText="1" noThreeD="1"/>
</file>

<file path=xl/ctrlProps/ctrlProp407.xml><?xml version="1.0" encoding="utf-8"?>
<formControlPr xmlns="http://schemas.microsoft.com/office/spreadsheetml/2009/9/main" objectType="CheckBox" fmlaLink="$U$22" lockText="1" noThreeD="1"/>
</file>

<file path=xl/ctrlProps/ctrlProp408.xml><?xml version="1.0" encoding="utf-8"?>
<formControlPr xmlns="http://schemas.microsoft.com/office/spreadsheetml/2009/9/main" objectType="CheckBox" fmlaLink="$U$23" lockText="1" noThreeD="1"/>
</file>

<file path=xl/ctrlProps/ctrlProp409.xml><?xml version="1.0" encoding="utf-8"?>
<formControlPr xmlns="http://schemas.microsoft.com/office/spreadsheetml/2009/9/main" objectType="CheckBox" fmlaLink="$U$24" lockText="1" noThreeD="1"/>
</file>

<file path=xl/ctrlProps/ctrlProp410.xml><?xml version="1.0" encoding="utf-8"?>
<formControlPr xmlns="http://schemas.microsoft.com/office/spreadsheetml/2009/9/main" objectType="CheckBox" fmlaLink="$U$25" lockText="1" noThreeD="1"/>
</file>

<file path=xl/ctrlProps/ctrlProp411.xml><?xml version="1.0" encoding="utf-8"?>
<formControlPr xmlns="http://schemas.microsoft.com/office/spreadsheetml/2009/9/main" objectType="CheckBox" fmlaLink="$U$26" lockText="1" noThreeD="1"/>
</file>

<file path=xl/ctrlProps/ctrlProp412.xml><?xml version="1.0" encoding="utf-8"?>
<formControlPr xmlns="http://schemas.microsoft.com/office/spreadsheetml/2009/9/main" objectType="CheckBox" fmlaLink="$U$27" lockText="1" noThreeD="1"/>
</file>

<file path=xl/ctrlProps/ctrlProp413.xml><?xml version="1.0" encoding="utf-8"?>
<formControlPr xmlns="http://schemas.microsoft.com/office/spreadsheetml/2009/9/main" objectType="CheckBox" fmlaLink="$U$9" lockText="1" noThreeD="1"/>
</file>

<file path=xl/ctrlProps/ctrlProp414.xml><?xml version="1.0" encoding="utf-8"?>
<formControlPr xmlns="http://schemas.microsoft.com/office/spreadsheetml/2009/9/main" objectType="CheckBox" fmlaLink="$V$4" lockText="1" noThreeD="1"/>
</file>

<file path=xl/ctrlProps/ctrlProp415.xml><?xml version="1.0" encoding="utf-8"?>
<formControlPr xmlns="http://schemas.microsoft.com/office/spreadsheetml/2009/9/main" objectType="CheckBox" fmlaLink="$V$5" lockText="1" noThreeD="1"/>
</file>

<file path=xl/ctrlProps/ctrlProp416.xml><?xml version="1.0" encoding="utf-8"?>
<formControlPr xmlns="http://schemas.microsoft.com/office/spreadsheetml/2009/9/main" objectType="CheckBox" fmlaLink="$V$6" lockText="1" noThreeD="1"/>
</file>

<file path=xl/ctrlProps/ctrlProp417.xml><?xml version="1.0" encoding="utf-8"?>
<formControlPr xmlns="http://schemas.microsoft.com/office/spreadsheetml/2009/9/main" objectType="CheckBox" fmlaLink="$V$7" lockText="1" noThreeD="1"/>
</file>

<file path=xl/ctrlProps/ctrlProp418.xml><?xml version="1.0" encoding="utf-8"?>
<formControlPr xmlns="http://schemas.microsoft.com/office/spreadsheetml/2009/9/main" objectType="CheckBox" fmlaLink="$V$8" lockText="1" noThreeD="1"/>
</file>

<file path=xl/ctrlProps/ctrlProp419.xml><?xml version="1.0" encoding="utf-8"?>
<formControlPr xmlns="http://schemas.microsoft.com/office/spreadsheetml/2009/9/main" objectType="CheckBox" fmlaLink="$V$10" lockText="1" noThreeD="1"/>
</file>

<file path=xl/ctrlProps/ctrlProp420.xml><?xml version="1.0" encoding="utf-8"?>
<formControlPr xmlns="http://schemas.microsoft.com/office/spreadsheetml/2009/9/main" objectType="CheckBox" fmlaLink="$V$11" lockText="1" noThreeD="1"/>
</file>

<file path=xl/ctrlProps/ctrlProp421.xml><?xml version="1.0" encoding="utf-8"?>
<formControlPr xmlns="http://schemas.microsoft.com/office/spreadsheetml/2009/9/main" objectType="CheckBox" fmlaLink="$V$12" lockText="1" noThreeD="1"/>
</file>

<file path=xl/ctrlProps/ctrlProp422.xml><?xml version="1.0" encoding="utf-8"?>
<formControlPr xmlns="http://schemas.microsoft.com/office/spreadsheetml/2009/9/main" objectType="CheckBox" fmlaLink="$V$13" lockText="1" noThreeD="1"/>
</file>

<file path=xl/ctrlProps/ctrlProp423.xml><?xml version="1.0" encoding="utf-8"?>
<formControlPr xmlns="http://schemas.microsoft.com/office/spreadsheetml/2009/9/main" objectType="CheckBox" fmlaLink="$V$14" lockText="1" noThreeD="1"/>
</file>

<file path=xl/ctrlProps/ctrlProp424.xml><?xml version="1.0" encoding="utf-8"?>
<formControlPr xmlns="http://schemas.microsoft.com/office/spreadsheetml/2009/9/main" objectType="CheckBox" fmlaLink="$V$15" lockText="1" noThreeD="1"/>
</file>

<file path=xl/ctrlProps/ctrlProp425.xml><?xml version="1.0" encoding="utf-8"?>
<formControlPr xmlns="http://schemas.microsoft.com/office/spreadsheetml/2009/9/main" objectType="CheckBox" fmlaLink="$V$16" lockText="1" noThreeD="1"/>
</file>

<file path=xl/ctrlProps/ctrlProp426.xml><?xml version="1.0" encoding="utf-8"?>
<formControlPr xmlns="http://schemas.microsoft.com/office/spreadsheetml/2009/9/main" objectType="CheckBox" fmlaLink="$V$17" lockText="1" noThreeD="1"/>
</file>

<file path=xl/ctrlProps/ctrlProp427.xml><?xml version="1.0" encoding="utf-8"?>
<formControlPr xmlns="http://schemas.microsoft.com/office/spreadsheetml/2009/9/main" objectType="CheckBox" fmlaLink="$V$18" lockText="1" noThreeD="1"/>
</file>

<file path=xl/ctrlProps/ctrlProp428.xml><?xml version="1.0" encoding="utf-8"?>
<formControlPr xmlns="http://schemas.microsoft.com/office/spreadsheetml/2009/9/main" objectType="CheckBox" fmlaLink="$V$19" lockText="1" noThreeD="1"/>
</file>

<file path=xl/ctrlProps/ctrlProp429.xml><?xml version="1.0" encoding="utf-8"?>
<formControlPr xmlns="http://schemas.microsoft.com/office/spreadsheetml/2009/9/main" objectType="CheckBox" fmlaLink="$V$20" lockText="1" noThreeD="1"/>
</file>

<file path=xl/ctrlProps/ctrlProp430.xml><?xml version="1.0" encoding="utf-8"?>
<formControlPr xmlns="http://schemas.microsoft.com/office/spreadsheetml/2009/9/main" objectType="CheckBox" fmlaLink="$V$21" lockText="1" noThreeD="1"/>
</file>

<file path=xl/ctrlProps/ctrlProp431.xml><?xml version="1.0" encoding="utf-8"?>
<formControlPr xmlns="http://schemas.microsoft.com/office/spreadsheetml/2009/9/main" objectType="CheckBox" fmlaLink="$V$22" lockText="1" noThreeD="1"/>
</file>

<file path=xl/ctrlProps/ctrlProp432.xml><?xml version="1.0" encoding="utf-8"?>
<formControlPr xmlns="http://schemas.microsoft.com/office/spreadsheetml/2009/9/main" objectType="CheckBox" fmlaLink="$V$23" lockText="1" noThreeD="1"/>
</file>

<file path=xl/ctrlProps/ctrlProp433.xml><?xml version="1.0" encoding="utf-8"?>
<formControlPr xmlns="http://schemas.microsoft.com/office/spreadsheetml/2009/9/main" objectType="CheckBox" fmlaLink="$V$24" lockText="1" noThreeD="1"/>
</file>

<file path=xl/ctrlProps/ctrlProp434.xml><?xml version="1.0" encoding="utf-8"?>
<formControlPr xmlns="http://schemas.microsoft.com/office/spreadsheetml/2009/9/main" objectType="CheckBox" fmlaLink="$V$25" lockText="1" noThreeD="1"/>
</file>

<file path=xl/ctrlProps/ctrlProp435.xml><?xml version="1.0" encoding="utf-8"?>
<formControlPr xmlns="http://schemas.microsoft.com/office/spreadsheetml/2009/9/main" objectType="CheckBox" fmlaLink="$V$26" lockText="1" noThreeD="1"/>
</file>

<file path=xl/ctrlProps/ctrlProp436.xml><?xml version="1.0" encoding="utf-8"?>
<formControlPr xmlns="http://schemas.microsoft.com/office/spreadsheetml/2009/9/main" objectType="CheckBox" fmlaLink="$V$27" lockText="1" noThreeD="1"/>
</file>

<file path=xl/ctrlProps/ctrlProp437.xml><?xml version="1.0" encoding="utf-8"?>
<formControlPr xmlns="http://schemas.microsoft.com/office/spreadsheetml/2009/9/main" objectType="CheckBox" fmlaLink="$V$9" lockText="1" noThreeD="1"/>
</file>

<file path=xl/ctrlProps/ctrlProp438.xml><?xml version="1.0" encoding="utf-8"?>
<formControlPr xmlns="http://schemas.microsoft.com/office/spreadsheetml/2009/9/main" objectType="CheckBox" fmlaLink="$U$5" lockText="1" noThreeD="1"/>
</file>

<file path=xl/ctrlProps/ctrlProp439.xml><?xml version="1.0" encoding="utf-8"?>
<formControlPr xmlns="http://schemas.microsoft.com/office/spreadsheetml/2009/9/main" objectType="CheckBox" fmlaLink="$U$6" lockText="1" noThreeD="1"/>
</file>

<file path=xl/ctrlProps/ctrlProp440.xml><?xml version="1.0" encoding="utf-8"?>
<formControlPr xmlns="http://schemas.microsoft.com/office/spreadsheetml/2009/9/main" objectType="CheckBox" fmlaLink="$U$7" lockText="1" noThreeD="1"/>
</file>

<file path=xl/ctrlProps/ctrlProp441.xml><?xml version="1.0" encoding="utf-8"?>
<formControlPr xmlns="http://schemas.microsoft.com/office/spreadsheetml/2009/9/main" objectType="CheckBox" fmlaLink="$U$8" lockText="1" noThreeD="1"/>
</file>

<file path=xl/ctrlProps/ctrlProp442.xml><?xml version="1.0" encoding="utf-8"?>
<formControlPr xmlns="http://schemas.microsoft.com/office/spreadsheetml/2009/9/main" objectType="CheckBox" fmlaLink="$U$19" lockText="1" noThreeD="1"/>
</file>

<file path=xl/ctrlProps/ctrlProp443.xml><?xml version="1.0" encoding="utf-8"?>
<formControlPr xmlns="http://schemas.microsoft.com/office/spreadsheetml/2009/9/main" objectType="CheckBox" fmlaLink="$U$20" lockText="1" noThreeD="1"/>
</file>

<file path=xl/ctrlProps/ctrlProp444.xml><?xml version="1.0" encoding="utf-8"?>
<formControlPr xmlns="http://schemas.microsoft.com/office/spreadsheetml/2009/9/main" objectType="CheckBox" fmlaLink="$U$21" lockText="1" noThreeD="1"/>
</file>

<file path=xl/ctrlProps/ctrlProp445.xml><?xml version="1.0" encoding="utf-8"?>
<formControlPr xmlns="http://schemas.microsoft.com/office/spreadsheetml/2009/9/main" objectType="CheckBox" fmlaLink="$U$22" lockText="1" noThreeD="1"/>
</file>

<file path=xl/ctrlProps/ctrlProp446.xml><?xml version="1.0" encoding="utf-8"?>
<formControlPr xmlns="http://schemas.microsoft.com/office/spreadsheetml/2009/9/main" objectType="CheckBox" fmlaLink="$U$34" lockText="1" noThreeD="1"/>
</file>

<file path=xl/ctrlProps/ctrlProp447.xml><?xml version="1.0" encoding="utf-8"?>
<formControlPr xmlns="http://schemas.microsoft.com/office/spreadsheetml/2009/9/main" objectType="CheckBox" fmlaLink="$U$10" lockText="1" noThreeD="1"/>
</file>

<file path=xl/ctrlProps/ctrlProp448.xml><?xml version="1.0" encoding="utf-8"?>
<formControlPr xmlns="http://schemas.microsoft.com/office/spreadsheetml/2009/9/main" objectType="CheckBox" fmlaLink="$U$11" lockText="1" noThreeD="1"/>
</file>

<file path=xl/ctrlProps/ctrlProp449.xml><?xml version="1.0" encoding="utf-8"?>
<formControlPr xmlns="http://schemas.microsoft.com/office/spreadsheetml/2009/9/main" objectType="CheckBox" fmlaLink="$U$13" lockText="1" noThreeD="1"/>
</file>

<file path=xl/ctrlProps/ctrlProp450.xml><?xml version="1.0" encoding="utf-8"?>
<formControlPr xmlns="http://schemas.microsoft.com/office/spreadsheetml/2009/9/main" objectType="CheckBox" fmlaLink="$U$14" lockText="1" noThreeD="1"/>
</file>

<file path=xl/ctrlProps/ctrlProp451.xml><?xml version="1.0" encoding="utf-8"?>
<formControlPr xmlns="http://schemas.microsoft.com/office/spreadsheetml/2009/9/main" objectType="CheckBox" fmlaLink="$U$15" lockText="1" noThreeD="1"/>
</file>

<file path=xl/ctrlProps/ctrlProp452.xml><?xml version="1.0" encoding="utf-8"?>
<formControlPr xmlns="http://schemas.microsoft.com/office/spreadsheetml/2009/9/main" objectType="CheckBox" fmlaLink="$U$16" lockText="1" noThreeD="1"/>
</file>

<file path=xl/ctrlProps/ctrlProp453.xml><?xml version="1.0" encoding="utf-8"?>
<formControlPr xmlns="http://schemas.microsoft.com/office/spreadsheetml/2009/9/main" objectType="CheckBox" fmlaLink="$U$17" lockText="1" noThreeD="1"/>
</file>

<file path=xl/ctrlProps/ctrlProp454.xml><?xml version="1.0" encoding="utf-8"?>
<formControlPr xmlns="http://schemas.microsoft.com/office/spreadsheetml/2009/9/main" objectType="CheckBox" fmlaLink="$U$25" lockText="1" noThreeD="1"/>
</file>

<file path=xl/ctrlProps/ctrlProp455.xml><?xml version="1.0" encoding="utf-8"?>
<formControlPr xmlns="http://schemas.microsoft.com/office/spreadsheetml/2009/9/main" objectType="CheckBox" fmlaLink="$U$26" lockText="1" noThreeD="1"/>
</file>

<file path=xl/ctrlProps/ctrlProp456.xml><?xml version="1.0" encoding="utf-8"?>
<formControlPr xmlns="http://schemas.microsoft.com/office/spreadsheetml/2009/9/main" objectType="CheckBox" fmlaLink="$U$27" lockText="1" noThreeD="1"/>
</file>

<file path=xl/ctrlProps/ctrlProp457.xml><?xml version="1.0" encoding="utf-8"?>
<formControlPr xmlns="http://schemas.microsoft.com/office/spreadsheetml/2009/9/main" objectType="CheckBox" fmlaLink="$U$28" lockText="1" noThreeD="1"/>
</file>

<file path=xl/ctrlProps/ctrlProp458.xml><?xml version="1.0" encoding="utf-8"?>
<formControlPr xmlns="http://schemas.microsoft.com/office/spreadsheetml/2009/9/main" objectType="CheckBox" fmlaLink="$U$35" lockText="1" noThreeD="1"/>
</file>

<file path=xl/ctrlProps/ctrlProp459.xml><?xml version="1.0" encoding="utf-8"?>
<formControlPr xmlns="http://schemas.microsoft.com/office/spreadsheetml/2009/9/main" objectType="CheckBox" fmlaLink="$U$36" lockText="1" noThreeD="1"/>
</file>

<file path=xl/ctrlProps/ctrlProp460.xml><?xml version="1.0" encoding="utf-8"?>
<formControlPr xmlns="http://schemas.microsoft.com/office/spreadsheetml/2009/9/main" objectType="CheckBox" fmlaLink="$U$38" lockText="1" noThreeD="1"/>
</file>

<file path=xl/ctrlProps/ctrlProp461.xml><?xml version="1.0" encoding="utf-8"?>
<formControlPr xmlns="http://schemas.microsoft.com/office/spreadsheetml/2009/9/main" objectType="CheckBox" fmlaLink="$U$37" lockText="1" noThreeD="1"/>
</file>

<file path=xl/ctrlProps/ctrlProp462.xml><?xml version="1.0" encoding="utf-8"?>
<formControlPr xmlns="http://schemas.microsoft.com/office/spreadsheetml/2009/9/main" objectType="CheckBox" fmlaLink="$U$40" lockText="1" noThreeD="1"/>
</file>

<file path=xl/ctrlProps/ctrlProp463.xml><?xml version="1.0" encoding="utf-8"?>
<formControlPr xmlns="http://schemas.microsoft.com/office/spreadsheetml/2009/9/main" objectType="CheckBox" fmlaLink="$U$41" lockText="1" noThreeD="1"/>
</file>

<file path=xl/ctrlProps/ctrlProp464.xml><?xml version="1.0" encoding="utf-8"?>
<formControlPr xmlns="http://schemas.microsoft.com/office/spreadsheetml/2009/9/main" objectType="CheckBox" fmlaLink="$U$42" lockText="1" noThreeD="1"/>
</file>

<file path=xl/ctrlProps/ctrlProp465.xml><?xml version="1.0" encoding="utf-8"?>
<formControlPr xmlns="http://schemas.microsoft.com/office/spreadsheetml/2009/9/main" objectType="CheckBox" fmlaLink="$U$43" lockText="1" noThreeD="1"/>
</file>

<file path=xl/ctrlProps/ctrlProp466.xml><?xml version="1.0" encoding="utf-8"?>
<formControlPr xmlns="http://schemas.microsoft.com/office/spreadsheetml/2009/9/main" objectType="CheckBox" fmlaLink="$U$44" lockText="1" noThreeD="1"/>
</file>

<file path=xl/ctrlProps/ctrlProp467.xml><?xml version="1.0" encoding="utf-8"?>
<formControlPr xmlns="http://schemas.microsoft.com/office/spreadsheetml/2009/9/main" objectType="CheckBox" fmlaLink="$U$46" lockText="1" noThreeD="1"/>
</file>

<file path=xl/ctrlProps/ctrlProp468.xml><?xml version="1.0" encoding="utf-8"?>
<formControlPr xmlns="http://schemas.microsoft.com/office/spreadsheetml/2009/9/main" objectType="CheckBox" fmlaLink="$U$47" lockText="1" noThreeD="1"/>
</file>

<file path=xl/ctrlProps/ctrlProp469.xml><?xml version="1.0" encoding="utf-8"?>
<formControlPr xmlns="http://schemas.microsoft.com/office/spreadsheetml/2009/9/main" objectType="CheckBox" fmlaLink="$U$48" lockText="1" noThreeD="1"/>
</file>

<file path=xl/ctrlProps/ctrlProp470.xml><?xml version="1.0" encoding="utf-8"?>
<formControlPr xmlns="http://schemas.microsoft.com/office/spreadsheetml/2009/9/main" objectType="CheckBox" fmlaLink="$U$49" lockText="1" noThreeD="1"/>
</file>

<file path=xl/ctrlProps/ctrlProp471.xml><?xml version="1.0" encoding="utf-8"?>
<formControlPr xmlns="http://schemas.microsoft.com/office/spreadsheetml/2009/9/main" objectType="CheckBox" fmlaLink="$U$50" lockText="1" noThreeD="1"/>
</file>

<file path=xl/ctrlProps/ctrlProp472.xml><?xml version="1.0" encoding="utf-8"?>
<formControlPr xmlns="http://schemas.microsoft.com/office/spreadsheetml/2009/9/main" objectType="CheckBox" fmlaLink="$U$23" lockText="1" noThreeD="1"/>
</file>

<file path=xl/ctrlProps/ctrlProp473.xml><?xml version="1.0" encoding="utf-8"?>
<formControlPr xmlns="http://schemas.microsoft.com/office/spreadsheetml/2009/9/main" objectType="CheckBox" fmlaLink="$V$5" lockText="1" noThreeD="1"/>
</file>

<file path=xl/ctrlProps/ctrlProp474.xml><?xml version="1.0" encoding="utf-8"?>
<formControlPr xmlns="http://schemas.microsoft.com/office/spreadsheetml/2009/9/main" objectType="CheckBox" fmlaLink="$V$6" lockText="1" noThreeD="1"/>
</file>

<file path=xl/ctrlProps/ctrlProp475.xml><?xml version="1.0" encoding="utf-8"?>
<formControlPr xmlns="http://schemas.microsoft.com/office/spreadsheetml/2009/9/main" objectType="CheckBox" fmlaLink="$V$7" lockText="1" noThreeD="1"/>
</file>

<file path=xl/ctrlProps/ctrlProp476.xml><?xml version="1.0" encoding="utf-8"?>
<formControlPr xmlns="http://schemas.microsoft.com/office/spreadsheetml/2009/9/main" objectType="CheckBox" fmlaLink="$V$8" lockText="1" noThreeD="1"/>
</file>

<file path=xl/ctrlProps/ctrlProp477.xml><?xml version="1.0" encoding="utf-8"?>
<formControlPr xmlns="http://schemas.microsoft.com/office/spreadsheetml/2009/9/main" objectType="CheckBox" fmlaLink="$V$19" lockText="1" noThreeD="1"/>
</file>

<file path=xl/ctrlProps/ctrlProp478.xml><?xml version="1.0" encoding="utf-8"?>
<formControlPr xmlns="http://schemas.microsoft.com/office/spreadsheetml/2009/9/main" objectType="CheckBox" fmlaLink="$V$20" lockText="1" noThreeD="1"/>
</file>

<file path=xl/ctrlProps/ctrlProp479.xml><?xml version="1.0" encoding="utf-8"?>
<formControlPr xmlns="http://schemas.microsoft.com/office/spreadsheetml/2009/9/main" objectType="CheckBox" fmlaLink="$V$21" lockText="1" noThreeD="1"/>
</file>

<file path=xl/ctrlProps/ctrlProp480.xml><?xml version="1.0" encoding="utf-8"?>
<formControlPr xmlns="http://schemas.microsoft.com/office/spreadsheetml/2009/9/main" objectType="CheckBox" fmlaLink="$V$22" lockText="1" noThreeD="1"/>
</file>

<file path=xl/ctrlProps/ctrlProp481.xml><?xml version="1.0" encoding="utf-8"?>
<formControlPr xmlns="http://schemas.microsoft.com/office/spreadsheetml/2009/9/main" objectType="CheckBox" fmlaLink="$V$34" lockText="1" noThreeD="1"/>
</file>

<file path=xl/ctrlProps/ctrlProp482.xml><?xml version="1.0" encoding="utf-8"?>
<formControlPr xmlns="http://schemas.microsoft.com/office/spreadsheetml/2009/9/main" objectType="CheckBox" fmlaLink="$V$13" lockText="1" noThreeD="1"/>
</file>

<file path=xl/ctrlProps/ctrlProp483.xml><?xml version="1.0" encoding="utf-8"?>
<formControlPr xmlns="http://schemas.microsoft.com/office/spreadsheetml/2009/9/main" objectType="CheckBox" fmlaLink="$V$14" lockText="1" noThreeD="1"/>
</file>

<file path=xl/ctrlProps/ctrlProp484.xml><?xml version="1.0" encoding="utf-8"?>
<formControlPr xmlns="http://schemas.microsoft.com/office/spreadsheetml/2009/9/main" objectType="CheckBox" fmlaLink="$V$15" lockText="1" noThreeD="1"/>
</file>

<file path=xl/ctrlProps/ctrlProp485.xml><?xml version="1.0" encoding="utf-8"?>
<formControlPr xmlns="http://schemas.microsoft.com/office/spreadsheetml/2009/9/main" objectType="CheckBox" fmlaLink="$V$16" lockText="1" noThreeD="1"/>
</file>

<file path=xl/ctrlProps/ctrlProp486.xml><?xml version="1.0" encoding="utf-8"?>
<formControlPr xmlns="http://schemas.microsoft.com/office/spreadsheetml/2009/9/main" objectType="CheckBox" fmlaLink="$V$17" lockText="1" noThreeD="1"/>
</file>

<file path=xl/ctrlProps/ctrlProp487.xml><?xml version="1.0" encoding="utf-8"?>
<formControlPr xmlns="http://schemas.microsoft.com/office/spreadsheetml/2009/9/main" objectType="CheckBox" fmlaLink="$V$25" lockText="1" noThreeD="1"/>
</file>

<file path=xl/ctrlProps/ctrlProp488.xml><?xml version="1.0" encoding="utf-8"?>
<formControlPr xmlns="http://schemas.microsoft.com/office/spreadsheetml/2009/9/main" objectType="CheckBox" fmlaLink="$V$26" lockText="1" noThreeD="1"/>
</file>

<file path=xl/ctrlProps/ctrlProp489.xml><?xml version="1.0" encoding="utf-8"?>
<formControlPr xmlns="http://schemas.microsoft.com/office/spreadsheetml/2009/9/main" objectType="CheckBox" fmlaLink="$V$27" lockText="1" noThreeD="1"/>
</file>

<file path=xl/ctrlProps/ctrlProp490.xml><?xml version="1.0" encoding="utf-8"?>
<formControlPr xmlns="http://schemas.microsoft.com/office/spreadsheetml/2009/9/main" objectType="CheckBox" fmlaLink="$V$28" lockText="1" noThreeD="1"/>
</file>

<file path=xl/ctrlProps/ctrlProp491.xml><?xml version="1.0" encoding="utf-8"?>
<formControlPr xmlns="http://schemas.microsoft.com/office/spreadsheetml/2009/9/main" objectType="CheckBox" fmlaLink="$V$35" lockText="1" noThreeD="1"/>
</file>

<file path=xl/ctrlProps/ctrlProp492.xml><?xml version="1.0" encoding="utf-8"?>
<formControlPr xmlns="http://schemas.microsoft.com/office/spreadsheetml/2009/9/main" objectType="CheckBox" fmlaLink="$V$36" lockText="1" noThreeD="1"/>
</file>

<file path=xl/ctrlProps/ctrlProp493.xml><?xml version="1.0" encoding="utf-8"?>
<formControlPr xmlns="http://schemas.microsoft.com/office/spreadsheetml/2009/9/main" objectType="CheckBox" fmlaLink="$V$38" lockText="1" noThreeD="1"/>
</file>

<file path=xl/ctrlProps/ctrlProp494.xml><?xml version="1.0" encoding="utf-8"?>
<formControlPr xmlns="http://schemas.microsoft.com/office/spreadsheetml/2009/9/main" objectType="CheckBox" fmlaLink="$V$37" lockText="1" noThreeD="1"/>
</file>

<file path=xl/ctrlProps/ctrlProp495.xml><?xml version="1.0" encoding="utf-8"?>
<formControlPr xmlns="http://schemas.microsoft.com/office/spreadsheetml/2009/9/main" objectType="CheckBox" fmlaLink="$V$40" lockText="1" noThreeD="1"/>
</file>

<file path=xl/ctrlProps/ctrlProp496.xml><?xml version="1.0" encoding="utf-8"?>
<formControlPr xmlns="http://schemas.microsoft.com/office/spreadsheetml/2009/9/main" objectType="CheckBox" fmlaLink="$V$41" lockText="1" noThreeD="1"/>
</file>

<file path=xl/ctrlProps/ctrlProp497.xml><?xml version="1.0" encoding="utf-8"?>
<formControlPr xmlns="http://schemas.microsoft.com/office/spreadsheetml/2009/9/main" objectType="CheckBox" fmlaLink="$V$42" lockText="1" noThreeD="1"/>
</file>

<file path=xl/ctrlProps/ctrlProp498.xml><?xml version="1.0" encoding="utf-8"?>
<formControlPr xmlns="http://schemas.microsoft.com/office/spreadsheetml/2009/9/main" objectType="CheckBox" fmlaLink="$V$43" lockText="1" noThreeD="1"/>
</file>

<file path=xl/ctrlProps/ctrlProp499.xml><?xml version="1.0" encoding="utf-8"?>
<formControlPr xmlns="http://schemas.microsoft.com/office/spreadsheetml/2009/9/main" objectType="CheckBox" fmlaLink="$V$44" lockText="1" noThreeD="1"/>
</file>

<file path=xl/ctrlProps/ctrlProp500.xml><?xml version="1.0" encoding="utf-8"?>
<formControlPr xmlns="http://schemas.microsoft.com/office/spreadsheetml/2009/9/main" objectType="CheckBox" fmlaLink="$V$46" lockText="1" noThreeD="1"/>
</file>

<file path=xl/ctrlProps/ctrlProp501.xml><?xml version="1.0" encoding="utf-8"?>
<formControlPr xmlns="http://schemas.microsoft.com/office/spreadsheetml/2009/9/main" objectType="CheckBox" fmlaLink="$V$47" lockText="1" noThreeD="1"/>
</file>

<file path=xl/ctrlProps/ctrlProp502.xml><?xml version="1.0" encoding="utf-8"?>
<formControlPr xmlns="http://schemas.microsoft.com/office/spreadsheetml/2009/9/main" objectType="CheckBox" fmlaLink="$V$48" lockText="1" noThreeD="1"/>
</file>

<file path=xl/ctrlProps/ctrlProp503.xml><?xml version="1.0" encoding="utf-8"?>
<formControlPr xmlns="http://schemas.microsoft.com/office/spreadsheetml/2009/9/main" objectType="CheckBox" fmlaLink="$V$49" lockText="1" noThreeD="1"/>
</file>

<file path=xl/ctrlProps/ctrlProp504.xml><?xml version="1.0" encoding="utf-8"?>
<formControlPr xmlns="http://schemas.microsoft.com/office/spreadsheetml/2009/9/main" objectType="CheckBox" fmlaLink="$V$50" lockText="1" noThreeD="1"/>
</file>

<file path=xl/ctrlProps/ctrlProp505.xml><?xml version="1.0" encoding="utf-8"?>
<formControlPr xmlns="http://schemas.microsoft.com/office/spreadsheetml/2009/9/main" objectType="CheckBox" fmlaLink="$V$23" lockText="1" noThreeD="1"/>
</file>

<file path=xl/ctrlProps/ctrlProp506.xml><?xml version="1.0" encoding="utf-8"?>
<formControlPr xmlns="http://schemas.microsoft.com/office/spreadsheetml/2009/9/main" objectType="CheckBox" fmlaLink="$U$5" lockText="1" noThreeD="1"/>
</file>

<file path=xl/ctrlProps/ctrlProp507.xml><?xml version="1.0" encoding="utf-8"?>
<formControlPr xmlns="http://schemas.microsoft.com/office/spreadsheetml/2009/9/main" objectType="CheckBox" fmlaLink="$U$6" lockText="1" noThreeD="1"/>
</file>

<file path=xl/ctrlProps/ctrlProp508.xml><?xml version="1.0" encoding="utf-8"?>
<formControlPr xmlns="http://schemas.microsoft.com/office/spreadsheetml/2009/9/main" objectType="CheckBox" fmlaLink="$U$7" lockText="1" noThreeD="1"/>
</file>

<file path=xl/ctrlProps/ctrlProp509.xml><?xml version="1.0" encoding="utf-8"?>
<formControlPr xmlns="http://schemas.microsoft.com/office/spreadsheetml/2009/9/main" objectType="CheckBox" fmlaLink="$U$8" lockText="1" noThreeD="1"/>
</file>

<file path=xl/ctrlProps/ctrlProp510.xml><?xml version="1.0" encoding="utf-8"?>
<formControlPr xmlns="http://schemas.microsoft.com/office/spreadsheetml/2009/9/main" objectType="CheckBox" fmlaLink="$U$19" lockText="1" noThreeD="1"/>
</file>

<file path=xl/ctrlProps/ctrlProp511.xml><?xml version="1.0" encoding="utf-8"?>
<formControlPr xmlns="http://schemas.microsoft.com/office/spreadsheetml/2009/9/main" objectType="CheckBox" fmlaLink="$U$20" lockText="1" noThreeD="1"/>
</file>

<file path=xl/ctrlProps/ctrlProp512.xml><?xml version="1.0" encoding="utf-8"?>
<formControlPr xmlns="http://schemas.microsoft.com/office/spreadsheetml/2009/9/main" objectType="CheckBox" fmlaLink="$U$21" lockText="1" noThreeD="1"/>
</file>

<file path=xl/ctrlProps/ctrlProp513.xml><?xml version="1.0" encoding="utf-8"?>
<formControlPr xmlns="http://schemas.microsoft.com/office/spreadsheetml/2009/9/main" objectType="CheckBox" fmlaLink="$U$22" lockText="1" noThreeD="1"/>
</file>

<file path=xl/ctrlProps/ctrlProp514.xml><?xml version="1.0" encoding="utf-8"?>
<formControlPr xmlns="http://schemas.microsoft.com/office/spreadsheetml/2009/9/main" objectType="CheckBox" fmlaLink="$U$10" lockText="1" noThreeD="1"/>
</file>

<file path=xl/ctrlProps/ctrlProp515.xml><?xml version="1.0" encoding="utf-8"?>
<formControlPr xmlns="http://schemas.microsoft.com/office/spreadsheetml/2009/9/main" objectType="CheckBox" fmlaLink="$U$11" lockText="1" noThreeD="1"/>
</file>

<file path=xl/ctrlProps/ctrlProp516.xml><?xml version="1.0" encoding="utf-8"?>
<formControlPr xmlns="http://schemas.microsoft.com/office/spreadsheetml/2009/9/main" objectType="CheckBox" fmlaLink="$U$13" lockText="1" noThreeD="1"/>
</file>

<file path=xl/ctrlProps/ctrlProp517.xml><?xml version="1.0" encoding="utf-8"?>
<formControlPr xmlns="http://schemas.microsoft.com/office/spreadsheetml/2009/9/main" objectType="CheckBox" fmlaLink="$U$14" lockText="1" noThreeD="1"/>
</file>

<file path=xl/ctrlProps/ctrlProp518.xml><?xml version="1.0" encoding="utf-8"?>
<formControlPr xmlns="http://schemas.microsoft.com/office/spreadsheetml/2009/9/main" objectType="CheckBox" fmlaLink="$U$15" lockText="1" noThreeD="1"/>
</file>

<file path=xl/ctrlProps/ctrlProp519.xml><?xml version="1.0" encoding="utf-8"?>
<formControlPr xmlns="http://schemas.microsoft.com/office/spreadsheetml/2009/9/main" objectType="CheckBox" fmlaLink="$U$16" lockText="1" noThreeD="1"/>
</file>

<file path=xl/ctrlProps/ctrlProp520.xml><?xml version="1.0" encoding="utf-8"?>
<formControlPr xmlns="http://schemas.microsoft.com/office/spreadsheetml/2009/9/main" objectType="CheckBox" fmlaLink="$U$17" lockText="1" noThreeD="1"/>
</file>

<file path=xl/ctrlProps/ctrlProp521.xml><?xml version="1.0" encoding="utf-8"?>
<formControlPr xmlns="http://schemas.microsoft.com/office/spreadsheetml/2009/9/main" objectType="CheckBox" fmlaLink="$U$25" lockText="1" noThreeD="1"/>
</file>

<file path=xl/ctrlProps/ctrlProp522.xml><?xml version="1.0" encoding="utf-8"?>
<formControlPr xmlns="http://schemas.microsoft.com/office/spreadsheetml/2009/9/main" objectType="CheckBox" fmlaLink="$U$26" lockText="1" noThreeD="1"/>
</file>

<file path=xl/ctrlProps/ctrlProp523.xml><?xml version="1.0" encoding="utf-8"?>
<formControlPr xmlns="http://schemas.microsoft.com/office/spreadsheetml/2009/9/main" objectType="CheckBox" fmlaLink="$U$27" lockText="1" noThreeD="1"/>
</file>

<file path=xl/ctrlProps/ctrlProp524.xml><?xml version="1.0" encoding="utf-8"?>
<formControlPr xmlns="http://schemas.microsoft.com/office/spreadsheetml/2009/9/main" objectType="CheckBox" fmlaLink="$U$28" lockText="1" noThreeD="1"/>
</file>

<file path=xl/ctrlProps/ctrlProp525.xml><?xml version="1.0" encoding="utf-8"?>
<formControlPr xmlns="http://schemas.microsoft.com/office/spreadsheetml/2009/9/main" objectType="CheckBox" fmlaLink="$U$23" lockText="1" noThreeD="1"/>
</file>

<file path=xl/ctrlProps/ctrlProp526.xml><?xml version="1.0" encoding="utf-8"?>
<formControlPr xmlns="http://schemas.microsoft.com/office/spreadsheetml/2009/9/main" objectType="CheckBox" fmlaLink="$V$5" lockText="1" noThreeD="1"/>
</file>

<file path=xl/ctrlProps/ctrlProp527.xml><?xml version="1.0" encoding="utf-8"?>
<formControlPr xmlns="http://schemas.microsoft.com/office/spreadsheetml/2009/9/main" objectType="CheckBox" fmlaLink="$V$6" lockText="1" noThreeD="1"/>
</file>

<file path=xl/ctrlProps/ctrlProp528.xml><?xml version="1.0" encoding="utf-8"?>
<formControlPr xmlns="http://schemas.microsoft.com/office/spreadsheetml/2009/9/main" objectType="CheckBox" fmlaLink="$V$7" lockText="1" noThreeD="1"/>
</file>

<file path=xl/ctrlProps/ctrlProp529.xml><?xml version="1.0" encoding="utf-8"?>
<formControlPr xmlns="http://schemas.microsoft.com/office/spreadsheetml/2009/9/main" objectType="CheckBox" fmlaLink="$V$8" lockText="1" noThreeD="1"/>
</file>

<file path=xl/ctrlProps/ctrlProp530.xml><?xml version="1.0" encoding="utf-8"?>
<formControlPr xmlns="http://schemas.microsoft.com/office/spreadsheetml/2009/9/main" objectType="CheckBox" fmlaLink="$V$19" lockText="1" noThreeD="1"/>
</file>

<file path=xl/ctrlProps/ctrlProp531.xml><?xml version="1.0" encoding="utf-8"?>
<formControlPr xmlns="http://schemas.microsoft.com/office/spreadsheetml/2009/9/main" objectType="CheckBox" fmlaLink="$V$20" lockText="1" noThreeD="1"/>
</file>

<file path=xl/ctrlProps/ctrlProp532.xml><?xml version="1.0" encoding="utf-8"?>
<formControlPr xmlns="http://schemas.microsoft.com/office/spreadsheetml/2009/9/main" objectType="CheckBox" fmlaLink="$V$21" lockText="1" noThreeD="1"/>
</file>

<file path=xl/ctrlProps/ctrlProp533.xml><?xml version="1.0" encoding="utf-8"?>
<formControlPr xmlns="http://schemas.microsoft.com/office/spreadsheetml/2009/9/main" objectType="CheckBox" fmlaLink="$V$22" lockText="1" noThreeD="1"/>
</file>

<file path=xl/ctrlProps/ctrlProp534.xml><?xml version="1.0" encoding="utf-8"?>
<formControlPr xmlns="http://schemas.microsoft.com/office/spreadsheetml/2009/9/main" objectType="CheckBox" fmlaLink="$V$13" lockText="1" noThreeD="1"/>
</file>

<file path=xl/ctrlProps/ctrlProp535.xml><?xml version="1.0" encoding="utf-8"?>
<formControlPr xmlns="http://schemas.microsoft.com/office/spreadsheetml/2009/9/main" objectType="CheckBox" fmlaLink="$V$14" lockText="1" noThreeD="1"/>
</file>

<file path=xl/ctrlProps/ctrlProp536.xml><?xml version="1.0" encoding="utf-8"?>
<formControlPr xmlns="http://schemas.microsoft.com/office/spreadsheetml/2009/9/main" objectType="CheckBox" fmlaLink="$V$15" lockText="1" noThreeD="1"/>
</file>

<file path=xl/ctrlProps/ctrlProp537.xml><?xml version="1.0" encoding="utf-8"?>
<formControlPr xmlns="http://schemas.microsoft.com/office/spreadsheetml/2009/9/main" objectType="CheckBox" fmlaLink="$V$16" lockText="1" noThreeD="1"/>
</file>

<file path=xl/ctrlProps/ctrlProp538.xml><?xml version="1.0" encoding="utf-8"?>
<formControlPr xmlns="http://schemas.microsoft.com/office/spreadsheetml/2009/9/main" objectType="CheckBox" fmlaLink="$V$17" lockText="1" noThreeD="1"/>
</file>

<file path=xl/ctrlProps/ctrlProp539.xml><?xml version="1.0" encoding="utf-8"?>
<formControlPr xmlns="http://schemas.microsoft.com/office/spreadsheetml/2009/9/main" objectType="CheckBox" fmlaLink="$V$25" lockText="1" noThreeD="1"/>
</file>

<file path=xl/ctrlProps/ctrlProp540.xml><?xml version="1.0" encoding="utf-8"?>
<formControlPr xmlns="http://schemas.microsoft.com/office/spreadsheetml/2009/9/main" objectType="CheckBox" fmlaLink="$V$26" lockText="1" noThreeD="1"/>
</file>

<file path=xl/ctrlProps/ctrlProp541.xml><?xml version="1.0" encoding="utf-8"?>
<formControlPr xmlns="http://schemas.microsoft.com/office/spreadsheetml/2009/9/main" objectType="CheckBox" fmlaLink="$V$27" lockText="1" noThreeD="1"/>
</file>

<file path=xl/ctrlProps/ctrlProp542.xml><?xml version="1.0" encoding="utf-8"?>
<formControlPr xmlns="http://schemas.microsoft.com/office/spreadsheetml/2009/9/main" objectType="CheckBox" fmlaLink="$V$28" lockText="1" noThreeD="1"/>
</file>

<file path=xl/ctrlProps/ctrlProp543.xml><?xml version="1.0" encoding="utf-8"?>
<formControlPr xmlns="http://schemas.microsoft.com/office/spreadsheetml/2009/9/main" objectType="CheckBox" fmlaLink="$V$23" lockText="1" noThreeD="1"/>
</file>

<file path=xl/ctrlProps/ctrlProp544.xml><?xml version="1.0" encoding="utf-8"?>
<formControlPr xmlns="http://schemas.microsoft.com/office/spreadsheetml/2009/9/main" objectType="CheckBox" fmlaLink="$U$34" lockText="1" noThreeD="1"/>
</file>

<file path=xl/ctrlProps/ctrlProp545.xml><?xml version="1.0" encoding="utf-8"?>
<formControlPr xmlns="http://schemas.microsoft.com/office/spreadsheetml/2009/9/main" objectType="CheckBox" fmlaLink="$U$35" lockText="1" noThreeD="1"/>
</file>

<file path=xl/ctrlProps/ctrlProp546.xml><?xml version="1.0" encoding="utf-8"?>
<formControlPr xmlns="http://schemas.microsoft.com/office/spreadsheetml/2009/9/main" objectType="CheckBox" fmlaLink="$U$36" lockText="1" noThreeD="1"/>
</file>

<file path=xl/ctrlProps/ctrlProp547.xml><?xml version="1.0" encoding="utf-8"?>
<formControlPr xmlns="http://schemas.microsoft.com/office/spreadsheetml/2009/9/main" objectType="CheckBox" fmlaLink="$U$38" lockText="1" noThreeD="1"/>
</file>

<file path=xl/ctrlProps/ctrlProp548.xml><?xml version="1.0" encoding="utf-8"?>
<formControlPr xmlns="http://schemas.microsoft.com/office/spreadsheetml/2009/9/main" objectType="CheckBox" fmlaLink="$U$37" lockText="1" noThreeD="1"/>
</file>

<file path=xl/ctrlProps/ctrlProp549.xml><?xml version="1.0" encoding="utf-8"?>
<formControlPr xmlns="http://schemas.microsoft.com/office/spreadsheetml/2009/9/main" objectType="CheckBox" fmlaLink="$U$40" lockText="1" noThreeD="1"/>
</file>

<file path=xl/ctrlProps/ctrlProp550.xml><?xml version="1.0" encoding="utf-8"?>
<formControlPr xmlns="http://schemas.microsoft.com/office/spreadsheetml/2009/9/main" objectType="CheckBox" fmlaLink="$U$41" lockText="1" noThreeD="1"/>
</file>

<file path=xl/ctrlProps/ctrlProp551.xml><?xml version="1.0" encoding="utf-8"?>
<formControlPr xmlns="http://schemas.microsoft.com/office/spreadsheetml/2009/9/main" objectType="CheckBox" fmlaLink="$U$42" lockText="1" noThreeD="1"/>
</file>

<file path=xl/ctrlProps/ctrlProp552.xml><?xml version="1.0" encoding="utf-8"?>
<formControlPr xmlns="http://schemas.microsoft.com/office/spreadsheetml/2009/9/main" objectType="CheckBox" fmlaLink="$U$43" lockText="1" noThreeD="1"/>
</file>

<file path=xl/ctrlProps/ctrlProp553.xml><?xml version="1.0" encoding="utf-8"?>
<formControlPr xmlns="http://schemas.microsoft.com/office/spreadsheetml/2009/9/main" objectType="CheckBox" fmlaLink="$U$44" lockText="1" noThreeD="1"/>
</file>

<file path=xl/ctrlProps/ctrlProp554.xml><?xml version="1.0" encoding="utf-8"?>
<formControlPr xmlns="http://schemas.microsoft.com/office/spreadsheetml/2009/9/main" objectType="CheckBox" fmlaLink="$U$46" lockText="1" noThreeD="1"/>
</file>

<file path=xl/ctrlProps/ctrlProp555.xml><?xml version="1.0" encoding="utf-8"?>
<formControlPr xmlns="http://schemas.microsoft.com/office/spreadsheetml/2009/9/main" objectType="CheckBox" fmlaLink="$U$47" lockText="1" noThreeD="1"/>
</file>

<file path=xl/ctrlProps/ctrlProp556.xml><?xml version="1.0" encoding="utf-8"?>
<formControlPr xmlns="http://schemas.microsoft.com/office/spreadsheetml/2009/9/main" objectType="CheckBox" fmlaLink="$U$48" lockText="1" noThreeD="1"/>
</file>

<file path=xl/ctrlProps/ctrlProp557.xml><?xml version="1.0" encoding="utf-8"?>
<formControlPr xmlns="http://schemas.microsoft.com/office/spreadsheetml/2009/9/main" objectType="CheckBox" fmlaLink="$U$49" lockText="1" noThreeD="1"/>
</file>

<file path=xl/ctrlProps/ctrlProp558.xml><?xml version="1.0" encoding="utf-8"?>
<formControlPr xmlns="http://schemas.microsoft.com/office/spreadsheetml/2009/9/main" objectType="CheckBox" fmlaLink="$U$50" lockText="1" noThreeD="1"/>
</file>

<file path=xl/ctrlProps/ctrlProp559.xml><?xml version="1.0" encoding="utf-8"?>
<formControlPr xmlns="http://schemas.microsoft.com/office/spreadsheetml/2009/9/main" objectType="CheckBox" fmlaLink="$V$34" lockText="1" noThreeD="1"/>
</file>

<file path=xl/ctrlProps/ctrlProp560.xml><?xml version="1.0" encoding="utf-8"?>
<formControlPr xmlns="http://schemas.microsoft.com/office/spreadsheetml/2009/9/main" objectType="CheckBox" fmlaLink="$V$35" lockText="1" noThreeD="1"/>
</file>

<file path=xl/ctrlProps/ctrlProp561.xml><?xml version="1.0" encoding="utf-8"?>
<formControlPr xmlns="http://schemas.microsoft.com/office/spreadsheetml/2009/9/main" objectType="CheckBox" fmlaLink="$V$36" lockText="1" noThreeD="1"/>
</file>

<file path=xl/ctrlProps/ctrlProp562.xml><?xml version="1.0" encoding="utf-8"?>
<formControlPr xmlns="http://schemas.microsoft.com/office/spreadsheetml/2009/9/main" objectType="CheckBox" fmlaLink="$V$38" lockText="1" noThreeD="1"/>
</file>

<file path=xl/ctrlProps/ctrlProp563.xml><?xml version="1.0" encoding="utf-8"?>
<formControlPr xmlns="http://schemas.microsoft.com/office/spreadsheetml/2009/9/main" objectType="CheckBox" fmlaLink="$V$37" lockText="1" noThreeD="1"/>
</file>

<file path=xl/ctrlProps/ctrlProp564.xml><?xml version="1.0" encoding="utf-8"?>
<formControlPr xmlns="http://schemas.microsoft.com/office/spreadsheetml/2009/9/main" objectType="CheckBox" fmlaLink="$V$40" lockText="1" noThreeD="1"/>
</file>

<file path=xl/ctrlProps/ctrlProp565.xml><?xml version="1.0" encoding="utf-8"?>
<formControlPr xmlns="http://schemas.microsoft.com/office/spreadsheetml/2009/9/main" objectType="CheckBox" fmlaLink="$V$41" lockText="1" noThreeD="1"/>
</file>

<file path=xl/ctrlProps/ctrlProp566.xml><?xml version="1.0" encoding="utf-8"?>
<formControlPr xmlns="http://schemas.microsoft.com/office/spreadsheetml/2009/9/main" objectType="CheckBox" fmlaLink="$V$42" lockText="1" noThreeD="1"/>
</file>

<file path=xl/ctrlProps/ctrlProp567.xml><?xml version="1.0" encoding="utf-8"?>
<formControlPr xmlns="http://schemas.microsoft.com/office/spreadsheetml/2009/9/main" objectType="CheckBox" fmlaLink="$V$43" lockText="1" noThreeD="1"/>
</file>

<file path=xl/ctrlProps/ctrlProp568.xml><?xml version="1.0" encoding="utf-8"?>
<formControlPr xmlns="http://schemas.microsoft.com/office/spreadsheetml/2009/9/main" objectType="CheckBox" fmlaLink="$V$44" lockText="1" noThreeD="1"/>
</file>

<file path=xl/ctrlProps/ctrlProp569.xml><?xml version="1.0" encoding="utf-8"?>
<formControlPr xmlns="http://schemas.microsoft.com/office/spreadsheetml/2009/9/main" objectType="CheckBox" fmlaLink="$V$46" lockText="1" noThreeD="1"/>
</file>

<file path=xl/ctrlProps/ctrlProp570.xml><?xml version="1.0" encoding="utf-8"?>
<formControlPr xmlns="http://schemas.microsoft.com/office/spreadsheetml/2009/9/main" objectType="CheckBox" fmlaLink="$V$47" lockText="1" noThreeD="1"/>
</file>

<file path=xl/ctrlProps/ctrlProp571.xml><?xml version="1.0" encoding="utf-8"?>
<formControlPr xmlns="http://schemas.microsoft.com/office/spreadsheetml/2009/9/main" objectType="CheckBox" fmlaLink="$V$48" lockText="1" noThreeD="1"/>
</file>

<file path=xl/ctrlProps/ctrlProp572.xml><?xml version="1.0" encoding="utf-8"?>
<formControlPr xmlns="http://schemas.microsoft.com/office/spreadsheetml/2009/9/main" objectType="CheckBox" fmlaLink="$V$49" lockText="1" noThreeD="1"/>
</file>

<file path=xl/ctrlProps/ctrlProp573.xml><?xml version="1.0" encoding="utf-8"?>
<formControlPr xmlns="http://schemas.microsoft.com/office/spreadsheetml/2009/9/main" objectType="CheckBox" fmlaLink="$V$50" lockText="1" noThreeD="1"/>
</file>

<file path=xl/ctrlProps/ctrlProp574.xml><?xml version="1.0" encoding="utf-8"?>
<formControlPr xmlns="http://schemas.microsoft.com/office/spreadsheetml/2009/9/main" objectType="CheckBox" fmlaLink="$U$5" lockText="1" noThreeD="1"/>
</file>

<file path=xl/ctrlProps/ctrlProp575.xml><?xml version="1.0" encoding="utf-8"?>
<formControlPr xmlns="http://schemas.microsoft.com/office/spreadsheetml/2009/9/main" objectType="CheckBox" fmlaLink="$U$6" lockText="1" noThreeD="1"/>
</file>

<file path=xl/ctrlProps/ctrlProp576.xml><?xml version="1.0" encoding="utf-8"?>
<formControlPr xmlns="http://schemas.microsoft.com/office/spreadsheetml/2009/9/main" objectType="CheckBox" fmlaLink="$U$7" lockText="1" noThreeD="1"/>
</file>

<file path=xl/ctrlProps/ctrlProp577.xml><?xml version="1.0" encoding="utf-8"?>
<formControlPr xmlns="http://schemas.microsoft.com/office/spreadsheetml/2009/9/main" objectType="CheckBox" fmlaLink="$U$8" lockText="1" noThreeD="1"/>
</file>

<file path=xl/ctrlProps/ctrlProp578.xml><?xml version="1.0" encoding="utf-8"?>
<formControlPr xmlns="http://schemas.microsoft.com/office/spreadsheetml/2009/9/main" objectType="CheckBox" fmlaLink="$U$15" lockText="1" noThreeD="1"/>
</file>

<file path=xl/ctrlProps/ctrlProp579.xml><?xml version="1.0" encoding="utf-8"?>
<formControlPr xmlns="http://schemas.microsoft.com/office/spreadsheetml/2009/9/main" objectType="CheckBox" fmlaLink="$U$16" lockText="1" noThreeD="1"/>
</file>

<file path=xl/ctrlProps/ctrlProp580.xml><?xml version="1.0" encoding="utf-8"?>
<formControlPr xmlns="http://schemas.microsoft.com/office/spreadsheetml/2009/9/main" objectType="CheckBox" fmlaLink="$U$17" lockText="1" noThreeD="1"/>
</file>

<file path=xl/ctrlProps/ctrlProp581.xml><?xml version="1.0" encoding="utf-8"?>
<formControlPr xmlns="http://schemas.microsoft.com/office/spreadsheetml/2009/9/main" objectType="CheckBox" fmlaLink="$U$18" lockText="1" noThreeD="1"/>
</file>

<file path=xl/ctrlProps/ctrlProp582.xml><?xml version="1.0" encoding="utf-8"?>
<formControlPr xmlns="http://schemas.microsoft.com/office/spreadsheetml/2009/9/main" objectType="CheckBox" fmlaLink="$U$26" lockText="1" noThreeD="1"/>
</file>

<file path=xl/ctrlProps/ctrlProp583.xml><?xml version="1.0" encoding="utf-8"?>
<formControlPr xmlns="http://schemas.microsoft.com/office/spreadsheetml/2009/9/main" objectType="CheckBox" fmlaLink="$U$20" lockText="1" noThreeD="1"/>
</file>

<file path=xl/ctrlProps/ctrlProp584.xml><?xml version="1.0" encoding="utf-8"?>
<formControlPr xmlns="http://schemas.microsoft.com/office/spreadsheetml/2009/9/main" objectType="CheckBox" fmlaLink="$U$21" lockText="1" noThreeD="1"/>
</file>

<file path=xl/ctrlProps/ctrlProp585.xml><?xml version="1.0" encoding="utf-8"?>
<formControlPr xmlns="http://schemas.microsoft.com/office/spreadsheetml/2009/9/main" objectType="CheckBox" fmlaLink="$U$22" lockText="1" noThreeD="1"/>
</file>

<file path=xl/ctrlProps/ctrlProp586.xml><?xml version="1.0" encoding="utf-8"?>
<formControlPr xmlns="http://schemas.microsoft.com/office/spreadsheetml/2009/9/main" objectType="CheckBox" fmlaLink="$U$24" lockText="1" noThreeD="1"/>
</file>

<file path=xl/ctrlProps/ctrlProp587.xml><?xml version="1.0" encoding="utf-8"?>
<formControlPr xmlns="http://schemas.microsoft.com/office/spreadsheetml/2009/9/main" objectType="CheckBox" fmlaLink="$U$27" lockText="1" noThreeD="1"/>
</file>

<file path=xl/ctrlProps/ctrlProp588.xml><?xml version="1.0" encoding="utf-8"?>
<formControlPr xmlns="http://schemas.microsoft.com/office/spreadsheetml/2009/9/main" objectType="CheckBox" fmlaLink="$U$29" lockText="1" noThreeD="1"/>
</file>

<file path=xl/ctrlProps/ctrlProp589.xml><?xml version="1.0" encoding="utf-8"?>
<formControlPr xmlns="http://schemas.microsoft.com/office/spreadsheetml/2009/9/main" objectType="CheckBox" fmlaLink="$U$28" lockText="1" noThreeD="1"/>
</file>

<file path=xl/ctrlProps/ctrlProp590.xml><?xml version="1.0" encoding="utf-8"?>
<formControlPr xmlns="http://schemas.microsoft.com/office/spreadsheetml/2009/9/main" objectType="CheckBox" fmlaLink="$U$43" lockText="1" noThreeD="1"/>
</file>

<file path=xl/ctrlProps/ctrlProp591.xml><?xml version="1.0" encoding="utf-8"?>
<formControlPr xmlns="http://schemas.microsoft.com/office/spreadsheetml/2009/9/main" objectType="CheckBox" fmlaLink="$U$40" lockText="1" noThreeD="1"/>
</file>

<file path=xl/ctrlProps/ctrlProp592.xml><?xml version="1.0" encoding="utf-8"?>
<formControlPr xmlns="http://schemas.microsoft.com/office/spreadsheetml/2009/9/main" objectType="CheckBox" fmlaLink="$U$41" lockText="1" noThreeD="1"/>
</file>

<file path=xl/ctrlProps/ctrlProp593.xml><?xml version="1.0" encoding="utf-8"?>
<formControlPr xmlns="http://schemas.microsoft.com/office/spreadsheetml/2009/9/main" objectType="CheckBox" fmlaLink="$U$42" lockText="1" noThreeD="1"/>
</file>

<file path=xl/ctrlProps/ctrlProp594.xml><?xml version="1.0" encoding="utf-8"?>
<formControlPr xmlns="http://schemas.microsoft.com/office/spreadsheetml/2009/9/main" objectType="CheckBox" fmlaLink="$U$10" lockText="1" noThreeD="1"/>
</file>

<file path=xl/ctrlProps/ctrlProp595.xml><?xml version="1.0" encoding="utf-8"?>
<formControlPr xmlns="http://schemas.microsoft.com/office/spreadsheetml/2009/9/main" objectType="CheckBox" fmlaLink="$U$11" lockText="1" noThreeD="1"/>
</file>

<file path=xl/ctrlProps/ctrlProp596.xml><?xml version="1.0" encoding="utf-8"?>
<formControlPr xmlns="http://schemas.microsoft.com/office/spreadsheetml/2009/9/main" objectType="CheckBox" fmlaLink="$U$12" lockText="1" noThreeD="1"/>
</file>

<file path=xl/ctrlProps/ctrlProp597.xml><?xml version="1.0" encoding="utf-8"?>
<formControlPr xmlns="http://schemas.microsoft.com/office/spreadsheetml/2009/9/main" objectType="CheckBox" fmlaLink="$U$13" lockText="1" noThreeD="1"/>
</file>

<file path=xl/ctrlProps/ctrlProp598.xml><?xml version="1.0" encoding="utf-8"?>
<formControlPr xmlns="http://schemas.microsoft.com/office/spreadsheetml/2009/9/main" objectType="CheckBox" fmlaLink="$U$48" lockText="1" noThreeD="1"/>
</file>

<file path=xl/ctrlProps/ctrlProp599.xml><?xml version="1.0" encoding="utf-8"?>
<formControlPr xmlns="http://schemas.microsoft.com/office/spreadsheetml/2009/9/main" objectType="CheckBox" fmlaLink="$U$45" lockText="1" noThreeD="1"/>
</file>

<file path=xl/ctrlProps/ctrlProp600.xml><?xml version="1.0" encoding="utf-8"?>
<formControlPr xmlns="http://schemas.microsoft.com/office/spreadsheetml/2009/9/main" objectType="CheckBox" fmlaLink="$U$46" lockText="1" noThreeD="1"/>
</file>

<file path=xl/ctrlProps/ctrlProp601.xml><?xml version="1.0" encoding="utf-8"?>
<formControlPr xmlns="http://schemas.microsoft.com/office/spreadsheetml/2009/9/main" objectType="CheckBox" fmlaLink="$U$47" lockText="1" noThreeD="1"/>
</file>

<file path=xl/ctrlProps/ctrlProp602.xml><?xml version="1.0" encoding="utf-8"?>
<formControlPr xmlns="http://schemas.microsoft.com/office/spreadsheetml/2009/9/main" objectType="CheckBox" fmlaLink="$U$23" lockText="1" noThreeD="1"/>
</file>

<file path=xl/ctrlProps/ctrlProp603.xml><?xml version="1.0" encoding="utf-8"?>
<formControlPr xmlns="http://schemas.microsoft.com/office/spreadsheetml/2009/9/main" objectType="CheckBox" fmlaLink="$V$5" lockText="1" noThreeD="1"/>
</file>

<file path=xl/ctrlProps/ctrlProp604.xml><?xml version="1.0" encoding="utf-8"?>
<formControlPr xmlns="http://schemas.microsoft.com/office/spreadsheetml/2009/9/main" objectType="CheckBox" fmlaLink="$V$6" lockText="1" noThreeD="1"/>
</file>

<file path=xl/ctrlProps/ctrlProp605.xml><?xml version="1.0" encoding="utf-8"?>
<formControlPr xmlns="http://schemas.microsoft.com/office/spreadsheetml/2009/9/main" objectType="CheckBox" fmlaLink="$V$7" lockText="1" noThreeD="1"/>
</file>

<file path=xl/ctrlProps/ctrlProp606.xml><?xml version="1.0" encoding="utf-8"?>
<formControlPr xmlns="http://schemas.microsoft.com/office/spreadsheetml/2009/9/main" objectType="CheckBox" fmlaLink="$V$8" lockText="1" noThreeD="1"/>
</file>

<file path=xl/ctrlProps/ctrlProp607.xml><?xml version="1.0" encoding="utf-8"?>
<formControlPr xmlns="http://schemas.microsoft.com/office/spreadsheetml/2009/9/main" objectType="CheckBox" fmlaLink="$V$15" lockText="1" noThreeD="1"/>
</file>

<file path=xl/ctrlProps/ctrlProp608.xml><?xml version="1.0" encoding="utf-8"?>
<formControlPr xmlns="http://schemas.microsoft.com/office/spreadsheetml/2009/9/main" objectType="CheckBox" fmlaLink="$V$16" lockText="1" noThreeD="1"/>
</file>

<file path=xl/ctrlProps/ctrlProp609.xml><?xml version="1.0" encoding="utf-8"?>
<formControlPr xmlns="http://schemas.microsoft.com/office/spreadsheetml/2009/9/main" objectType="CheckBox" fmlaLink="$V$17" lockText="1" noThreeD="1"/>
</file>

<file path=xl/ctrlProps/ctrlProp610.xml><?xml version="1.0" encoding="utf-8"?>
<formControlPr xmlns="http://schemas.microsoft.com/office/spreadsheetml/2009/9/main" objectType="CheckBox" fmlaLink="$V$18" lockText="1" noThreeD="1"/>
</file>

<file path=xl/ctrlProps/ctrlProp611.xml><?xml version="1.0" encoding="utf-8"?>
<formControlPr xmlns="http://schemas.microsoft.com/office/spreadsheetml/2009/9/main" objectType="CheckBox" fmlaLink="$V$26" lockText="1" noThreeD="1"/>
</file>

<file path=xl/ctrlProps/ctrlProp612.xml><?xml version="1.0" encoding="utf-8"?>
<formControlPr xmlns="http://schemas.microsoft.com/office/spreadsheetml/2009/9/main" objectType="CheckBox" fmlaLink="$V$27" lockText="1" noThreeD="1"/>
</file>

<file path=xl/ctrlProps/ctrlProp613.xml><?xml version="1.0" encoding="utf-8"?>
<formControlPr xmlns="http://schemas.microsoft.com/office/spreadsheetml/2009/9/main" objectType="CheckBox" fmlaLink="$V$29" lockText="1" noThreeD="1"/>
</file>

<file path=xl/ctrlProps/ctrlProp614.xml><?xml version="1.0" encoding="utf-8"?>
<formControlPr xmlns="http://schemas.microsoft.com/office/spreadsheetml/2009/9/main" objectType="CheckBox" fmlaLink="$V$43" lockText="1" noThreeD="1"/>
</file>

<file path=xl/ctrlProps/ctrlProp615.xml><?xml version="1.0" encoding="utf-8"?>
<formControlPr xmlns="http://schemas.microsoft.com/office/spreadsheetml/2009/9/main" objectType="CheckBox" fmlaLink="$V$40" lockText="1" noThreeD="1"/>
</file>

<file path=xl/ctrlProps/ctrlProp616.xml><?xml version="1.0" encoding="utf-8"?>
<formControlPr xmlns="http://schemas.microsoft.com/office/spreadsheetml/2009/9/main" objectType="CheckBox" fmlaLink="$V$41" lockText="1" noThreeD="1"/>
</file>

<file path=xl/ctrlProps/ctrlProp617.xml><?xml version="1.0" encoding="utf-8"?>
<formControlPr xmlns="http://schemas.microsoft.com/office/spreadsheetml/2009/9/main" objectType="CheckBox" fmlaLink="$V$42" lockText="1" noThreeD="1"/>
</file>

<file path=xl/ctrlProps/ctrlProp618.xml><?xml version="1.0" encoding="utf-8"?>
<formControlPr xmlns="http://schemas.microsoft.com/office/spreadsheetml/2009/9/main" objectType="CheckBox" fmlaLink="$V$10" lockText="1" noThreeD="1"/>
</file>

<file path=xl/ctrlProps/ctrlProp619.xml><?xml version="1.0" encoding="utf-8"?>
<formControlPr xmlns="http://schemas.microsoft.com/office/spreadsheetml/2009/9/main" objectType="CheckBox" fmlaLink="$V$11" lockText="1" noThreeD="1"/>
</file>

<file path=xl/ctrlProps/ctrlProp620.xml><?xml version="1.0" encoding="utf-8"?>
<formControlPr xmlns="http://schemas.microsoft.com/office/spreadsheetml/2009/9/main" objectType="CheckBox" fmlaLink="$V$12" lockText="1" noThreeD="1"/>
</file>

<file path=xl/ctrlProps/ctrlProp621.xml><?xml version="1.0" encoding="utf-8"?>
<formControlPr xmlns="http://schemas.microsoft.com/office/spreadsheetml/2009/9/main" objectType="CheckBox" fmlaLink="$V$13" lockText="1" noThreeD="1"/>
</file>

<file path=xl/ctrlProps/ctrlProp622.xml><?xml version="1.0" encoding="utf-8"?>
<formControlPr xmlns="http://schemas.microsoft.com/office/spreadsheetml/2009/9/main" objectType="CheckBox" fmlaLink="$V$48" lockText="1" noThreeD="1"/>
</file>

<file path=xl/ctrlProps/ctrlProp623.xml><?xml version="1.0" encoding="utf-8"?>
<formControlPr xmlns="http://schemas.microsoft.com/office/spreadsheetml/2009/9/main" objectType="CheckBox" fmlaLink="$V$45" lockText="1" noThreeD="1"/>
</file>

<file path=xl/ctrlProps/ctrlProp624.xml><?xml version="1.0" encoding="utf-8"?>
<formControlPr xmlns="http://schemas.microsoft.com/office/spreadsheetml/2009/9/main" objectType="CheckBox" fmlaLink="$V$46" lockText="1" noThreeD="1"/>
</file>

<file path=xl/ctrlProps/ctrlProp625.xml><?xml version="1.0" encoding="utf-8"?>
<formControlPr xmlns="http://schemas.microsoft.com/office/spreadsheetml/2009/9/main" objectType="CheckBox" fmlaLink="$V$47" lockText="1" noThreeD="1"/>
</file>

<file path=xl/ctrlProps/ctrlProp626.xml><?xml version="1.0" encoding="utf-8"?>
<formControlPr xmlns="http://schemas.microsoft.com/office/spreadsheetml/2009/9/main" objectType="CheckBox" fmlaLink="$V$5" lockText="1" noThreeD="1"/>
</file>

<file path=xl/ctrlProps/ctrlProp627.xml><?xml version="1.0" encoding="utf-8"?>
<formControlPr xmlns="http://schemas.microsoft.com/office/spreadsheetml/2009/9/main" objectType="CheckBox" fmlaLink="$V$6" lockText="1" noThreeD="1"/>
</file>

<file path=xl/ctrlProps/ctrlProp628.xml><?xml version="1.0" encoding="utf-8"?>
<formControlPr xmlns="http://schemas.microsoft.com/office/spreadsheetml/2009/9/main" objectType="CheckBox" fmlaLink="$V$7" lockText="1" noThreeD="1"/>
</file>

<file path=xl/ctrlProps/ctrlProp629.xml><?xml version="1.0" encoding="utf-8"?>
<formControlPr xmlns="http://schemas.microsoft.com/office/spreadsheetml/2009/9/main" objectType="CheckBox" fmlaLink="$V$15" lockText="1" noThreeD="1"/>
</file>

<file path=xl/ctrlProps/ctrlProp630.xml><?xml version="1.0" encoding="utf-8"?>
<formControlPr xmlns="http://schemas.microsoft.com/office/spreadsheetml/2009/9/main" objectType="CheckBox" fmlaLink="$V$16" lockText="1" noThreeD="1"/>
</file>

<file path=xl/ctrlProps/ctrlProp631.xml><?xml version="1.0" encoding="utf-8"?>
<formControlPr xmlns="http://schemas.microsoft.com/office/spreadsheetml/2009/9/main" objectType="CheckBox" fmlaLink="$V$17" lockText="1" noThreeD="1"/>
</file>

<file path=xl/ctrlProps/ctrlProp632.xml><?xml version="1.0" encoding="utf-8"?>
<formControlPr xmlns="http://schemas.microsoft.com/office/spreadsheetml/2009/9/main" objectType="CheckBox" fmlaLink="$V$18" lockText="1" noThreeD="1"/>
</file>

<file path=xl/ctrlProps/ctrlProp633.xml><?xml version="1.0" encoding="utf-8"?>
<formControlPr xmlns="http://schemas.microsoft.com/office/spreadsheetml/2009/9/main" objectType="CheckBox" fmlaLink="$V$26" lockText="1" noThreeD="1"/>
</file>

<file path=xl/ctrlProps/ctrlProp634.xml><?xml version="1.0" encoding="utf-8"?>
<formControlPr xmlns="http://schemas.microsoft.com/office/spreadsheetml/2009/9/main" objectType="CheckBox" fmlaLink="$V$27" lockText="1" noThreeD="1"/>
</file>

<file path=xl/ctrlProps/ctrlProp635.xml><?xml version="1.0" encoding="utf-8"?>
<formControlPr xmlns="http://schemas.microsoft.com/office/spreadsheetml/2009/9/main" objectType="CheckBox" fmlaLink="$V$29" lockText="1" noThreeD="1"/>
</file>

<file path=xl/ctrlProps/ctrlProp636.xml><?xml version="1.0" encoding="utf-8"?>
<formControlPr xmlns="http://schemas.microsoft.com/office/spreadsheetml/2009/9/main" objectType="CheckBox" fmlaLink="$V$28" lockText="1" noThreeD="1"/>
</file>

<file path=xl/ctrlProps/ctrlProp637.xml><?xml version="1.0" encoding="utf-8"?>
<formControlPr xmlns="http://schemas.microsoft.com/office/spreadsheetml/2009/9/main" objectType="CheckBox" fmlaLink="$V$40" lockText="1" noThreeD="1"/>
</file>

<file path=xl/ctrlProps/ctrlProp638.xml><?xml version="1.0" encoding="utf-8"?>
<formControlPr xmlns="http://schemas.microsoft.com/office/spreadsheetml/2009/9/main" objectType="CheckBox" fmlaLink="$V$41" lockText="1" noThreeD="1"/>
</file>

<file path=xl/ctrlProps/ctrlProp639.xml><?xml version="1.0" encoding="utf-8"?>
<formControlPr xmlns="http://schemas.microsoft.com/office/spreadsheetml/2009/9/main" objectType="CheckBox" fmlaLink="$V$42" lockText="1" noThreeD="1"/>
</file>

<file path=xl/ctrlProps/ctrlProp640.xml><?xml version="1.0" encoding="utf-8"?>
<formControlPr xmlns="http://schemas.microsoft.com/office/spreadsheetml/2009/9/main" objectType="CheckBox" fmlaLink="$V$10" lockText="1" noThreeD="1"/>
</file>

<file path=xl/ctrlProps/ctrlProp641.xml><?xml version="1.0" encoding="utf-8"?>
<formControlPr xmlns="http://schemas.microsoft.com/office/spreadsheetml/2009/9/main" objectType="CheckBox" fmlaLink="$V$11" lockText="1" noThreeD="1"/>
</file>

<file path=xl/ctrlProps/ctrlProp642.xml><?xml version="1.0" encoding="utf-8"?>
<formControlPr xmlns="http://schemas.microsoft.com/office/spreadsheetml/2009/9/main" objectType="CheckBox" fmlaLink="$V$12" lockText="1" noThreeD="1"/>
</file>

<file path=xl/ctrlProps/ctrlProp643.xml><?xml version="1.0" encoding="utf-8"?>
<formControlPr xmlns="http://schemas.microsoft.com/office/spreadsheetml/2009/9/main" objectType="CheckBox" fmlaLink="$V$13" lockText="1" noThreeD="1"/>
</file>

<file path=xl/ctrlProps/ctrlProp644.xml><?xml version="1.0" encoding="utf-8"?>
<formControlPr xmlns="http://schemas.microsoft.com/office/spreadsheetml/2009/9/main" objectType="CheckBox" fmlaLink="$V$45" lockText="1" noThreeD="1"/>
</file>

<file path=xl/ctrlProps/ctrlProp645.xml><?xml version="1.0" encoding="utf-8"?>
<formControlPr xmlns="http://schemas.microsoft.com/office/spreadsheetml/2009/9/main" objectType="CheckBox" fmlaLink="$V$46" lockText="1" noThreeD="1"/>
</file>

<file path=xl/ctrlProps/ctrlProp646.xml><?xml version="1.0" encoding="utf-8"?>
<formControlPr xmlns="http://schemas.microsoft.com/office/spreadsheetml/2009/9/main" objectType="CheckBox" fmlaLink="$V$47" lockText="1" noThreeD="1"/>
</file>

<file path=xl/ctrlProps/ctrlProp647.xml><?xml version="1.0" encoding="utf-8"?>
<formControlPr xmlns="http://schemas.microsoft.com/office/spreadsheetml/2009/9/main" objectType="CheckBox" fmlaLink="$V$5" lockText="1" noThreeD="1"/>
</file>

<file path=xl/ctrlProps/ctrlProp648.xml><?xml version="1.0" encoding="utf-8"?>
<formControlPr xmlns="http://schemas.microsoft.com/office/spreadsheetml/2009/9/main" objectType="CheckBox" fmlaLink="$V$6" lockText="1" noThreeD="1"/>
</file>

<file path=xl/ctrlProps/ctrlProp649.xml><?xml version="1.0" encoding="utf-8"?>
<formControlPr xmlns="http://schemas.microsoft.com/office/spreadsheetml/2009/9/main" objectType="CheckBox" fmlaLink="$V$7" lockText="1" noThreeD="1"/>
</file>

<file path=xl/ctrlProps/ctrlProp650.xml><?xml version="1.0" encoding="utf-8"?>
<formControlPr xmlns="http://schemas.microsoft.com/office/spreadsheetml/2009/9/main" objectType="CheckBox" fmlaLink="$V$10" lockText="1" noThreeD="1"/>
</file>

<file path=xl/ctrlProps/ctrlProp651.xml><?xml version="1.0" encoding="utf-8"?>
<formControlPr xmlns="http://schemas.microsoft.com/office/spreadsheetml/2009/9/main" objectType="CheckBox" fmlaLink="$V$11" lockText="1" noThreeD="1"/>
</file>

<file path=xl/ctrlProps/ctrlProp652.xml><?xml version="1.0" encoding="utf-8"?>
<formControlPr xmlns="http://schemas.microsoft.com/office/spreadsheetml/2009/9/main" objectType="CheckBox" fmlaLink="$V$12" lockText="1" noThreeD="1"/>
</file>

<file path=xl/ctrlProps/ctrlProp653.xml><?xml version="1.0" encoding="utf-8"?>
<formControlPr xmlns="http://schemas.microsoft.com/office/spreadsheetml/2009/9/main" objectType="CheckBox" fmlaLink="$V$13" lockText="1" noThreeD="1"/>
</file>

<file path=xl/ctrlProps/ctrlProp654.xml><?xml version="1.0" encoding="utf-8"?>
<formControlPr xmlns="http://schemas.microsoft.com/office/spreadsheetml/2009/9/main" objectType="CheckBox" fmlaLink="$V$15" lockText="1" noThreeD="1"/>
</file>

<file path=xl/ctrlProps/ctrlProp655.xml><?xml version="1.0" encoding="utf-8"?>
<formControlPr xmlns="http://schemas.microsoft.com/office/spreadsheetml/2009/9/main" objectType="CheckBox" fmlaLink="$V$16" lockText="1" noThreeD="1"/>
</file>

<file path=xl/ctrlProps/ctrlProp656.xml><?xml version="1.0" encoding="utf-8"?>
<formControlPr xmlns="http://schemas.microsoft.com/office/spreadsheetml/2009/9/main" objectType="CheckBox" fmlaLink="$V$17" lockText="1" noThreeD="1"/>
</file>

<file path=xl/ctrlProps/ctrlProp657.xml><?xml version="1.0" encoding="utf-8"?>
<formControlPr xmlns="http://schemas.microsoft.com/office/spreadsheetml/2009/9/main" objectType="CheckBox" fmlaLink="$V$18" lockText="1" noThreeD="1"/>
</file>

<file path=xl/ctrlProps/ctrlProp658.xml><?xml version="1.0" encoding="utf-8"?>
<formControlPr xmlns="http://schemas.microsoft.com/office/spreadsheetml/2009/9/main" objectType="CheckBox" fmlaLink="$V$26" lockText="1" noThreeD="1"/>
</file>

<file path=xl/ctrlProps/ctrlProp659.xml><?xml version="1.0" encoding="utf-8"?>
<formControlPr xmlns="http://schemas.microsoft.com/office/spreadsheetml/2009/9/main" objectType="CheckBox" fmlaLink="$V$27" lockText="1" noThreeD="1"/>
</file>

<file path=xl/ctrlProps/ctrlProp660.xml><?xml version="1.0" encoding="utf-8"?>
<formControlPr xmlns="http://schemas.microsoft.com/office/spreadsheetml/2009/9/main" objectType="CheckBox" fmlaLink="$V$29" lockText="1" noThreeD="1"/>
</file>

<file path=xl/ctrlProps/ctrlProp661.xml><?xml version="1.0" encoding="utf-8"?>
<formControlPr xmlns="http://schemas.microsoft.com/office/spreadsheetml/2009/9/main" objectType="CheckBox" fmlaLink="$V$45" lockText="1" noThreeD="1"/>
</file>

<file path=xl/ctrlProps/ctrlProp662.xml><?xml version="1.0" encoding="utf-8"?>
<formControlPr xmlns="http://schemas.microsoft.com/office/spreadsheetml/2009/9/main" objectType="CheckBox" fmlaLink="$V$46" lockText="1" noThreeD="1"/>
</file>

<file path=xl/ctrlProps/ctrlProp663.xml><?xml version="1.0" encoding="utf-8"?>
<formControlPr xmlns="http://schemas.microsoft.com/office/spreadsheetml/2009/9/main" objectType="CheckBox" fmlaLink="$V$47" lockText="1" noThreeD="1"/>
</file>

<file path=xl/ctrlProps/ctrlProp664.xml><?xml version="1.0" encoding="utf-8"?>
<formControlPr xmlns="http://schemas.microsoft.com/office/spreadsheetml/2009/9/main" objectType="CheckBox" fmlaLink="$U$5" lockText="1" noThreeD="1"/>
</file>

<file path=xl/ctrlProps/ctrlProp665.xml><?xml version="1.0" encoding="utf-8"?>
<formControlPr xmlns="http://schemas.microsoft.com/office/spreadsheetml/2009/9/main" objectType="CheckBox" fmlaLink="$U$6" lockText="1" noThreeD="1"/>
</file>

<file path=xl/ctrlProps/ctrlProp666.xml><?xml version="1.0" encoding="utf-8"?>
<formControlPr xmlns="http://schemas.microsoft.com/office/spreadsheetml/2009/9/main" objectType="CheckBox" fmlaLink="$U$7" lockText="1" noThreeD="1"/>
</file>

<file path=xl/ctrlProps/ctrlProp667.xml><?xml version="1.0" encoding="utf-8"?>
<formControlPr xmlns="http://schemas.microsoft.com/office/spreadsheetml/2009/9/main" objectType="CheckBox" fmlaLink="$U$8" lockText="1" noThreeD="1"/>
</file>

<file path=xl/ctrlProps/ctrlProp668.xml><?xml version="1.0" encoding="utf-8"?>
<formControlPr xmlns="http://schemas.microsoft.com/office/spreadsheetml/2009/9/main" objectType="CheckBox" fmlaLink="$U$15" lockText="1" noThreeD="1"/>
</file>

<file path=xl/ctrlProps/ctrlProp669.xml><?xml version="1.0" encoding="utf-8"?>
<formControlPr xmlns="http://schemas.microsoft.com/office/spreadsheetml/2009/9/main" objectType="CheckBox" fmlaLink="$U$16" lockText="1" noThreeD="1"/>
</file>

<file path=xl/ctrlProps/ctrlProp670.xml><?xml version="1.0" encoding="utf-8"?>
<formControlPr xmlns="http://schemas.microsoft.com/office/spreadsheetml/2009/9/main" objectType="CheckBox" fmlaLink="$U$17" lockText="1" noThreeD="1"/>
</file>

<file path=xl/ctrlProps/ctrlProp671.xml><?xml version="1.0" encoding="utf-8"?>
<formControlPr xmlns="http://schemas.microsoft.com/office/spreadsheetml/2009/9/main" objectType="CheckBox" fmlaLink="$U$18" lockText="1" noThreeD="1"/>
</file>

<file path=xl/ctrlProps/ctrlProp672.xml><?xml version="1.0" encoding="utf-8"?>
<formControlPr xmlns="http://schemas.microsoft.com/office/spreadsheetml/2009/9/main" objectType="CheckBox" fmlaLink="$U$26" lockText="1" noThreeD="1"/>
</file>

<file path=xl/ctrlProps/ctrlProp673.xml><?xml version="1.0" encoding="utf-8"?>
<formControlPr xmlns="http://schemas.microsoft.com/office/spreadsheetml/2009/9/main" objectType="CheckBox" fmlaLink="$U$20" lockText="1" noThreeD="1"/>
</file>

<file path=xl/ctrlProps/ctrlProp674.xml><?xml version="1.0" encoding="utf-8"?>
<formControlPr xmlns="http://schemas.microsoft.com/office/spreadsheetml/2009/9/main" objectType="CheckBox" fmlaLink="$U$21" lockText="1" noThreeD="1"/>
</file>

<file path=xl/ctrlProps/ctrlProp675.xml><?xml version="1.0" encoding="utf-8"?>
<formControlPr xmlns="http://schemas.microsoft.com/office/spreadsheetml/2009/9/main" objectType="CheckBox" fmlaLink="$U$22" lockText="1" noThreeD="1"/>
</file>

<file path=xl/ctrlProps/ctrlProp676.xml><?xml version="1.0" encoding="utf-8"?>
<formControlPr xmlns="http://schemas.microsoft.com/office/spreadsheetml/2009/9/main" objectType="CheckBox" fmlaLink="$U$24" lockText="1" noThreeD="1"/>
</file>

<file path=xl/ctrlProps/ctrlProp677.xml><?xml version="1.0" encoding="utf-8"?>
<formControlPr xmlns="http://schemas.microsoft.com/office/spreadsheetml/2009/9/main" objectType="CheckBox" fmlaLink="$U$27" lockText="1" noThreeD="1"/>
</file>

<file path=xl/ctrlProps/ctrlProp678.xml><?xml version="1.0" encoding="utf-8"?>
<formControlPr xmlns="http://schemas.microsoft.com/office/spreadsheetml/2009/9/main" objectType="CheckBox" fmlaLink="$U$29" lockText="1" noThreeD="1"/>
</file>

<file path=xl/ctrlProps/ctrlProp679.xml><?xml version="1.0" encoding="utf-8"?>
<formControlPr xmlns="http://schemas.microsoft.com/office/spreadsheetml/2009/9/main" objectType="CheckBox" fmlaLink="$U$28" lockText="1" noThreeD="1"/>
</file>

<file path=xl/ctrlProps/ctrlProp680.xml><?xml version="1.0" encoding="utf-8"?>
<formControlPr xmlns="http://schemas.microsoft.com/office/spreadsheetml/2009/9/main" objectType="CheckBox" fmlaLink="$U$10" lockText="1" noThreeD="1"/>
</file>

<file path=xl/ctrlProps/ctrlProp681.xml><?xml version="1.0" encoding="utf-8"?>
<formControlPr xmlns="http://schemas.microsoft.com/office/spreadsheetml/2009/9/main" objectType="CheckBox" fmlaLink="$U$11" lockText="1" noThreeD="1"/>
</file>

<file path=xl/ctrlProps/ctrlProp682.xml><?xml version="1.0" encoding="utf-8"?>
<formControlPr xmlns="http://schemas.microsoft.com/office/spreadsheetml/2009/9/main" objectType="CheckBox" fmlaLink="$U$12" lockText="1" noThreeD="1"/>
</file>

<file path=xl/ctrlProps/ctrlProp683.xml><?xml version="1.0" encoding="utf-8"?>
<formControlPr xmlns="http://schemas.microsoft.com/office/spreadsheetml/2009/9/main" objectType="CheckBox" fmlaLink="$U$13" lockText="1" noThreeD="1"/>
</file>

<file path=xl/ctrlProps/ctrlProp684.xml><?xml version="1.0" encoding="utf-8"?>
<formControlPr xmlns="http://schemas.microsoft.com/office/spreadsheetml/2009/9/main" objectType="CheckBox" fmlaLink="$U$23" lockText="1" noThreeD="1"/>
</file>

<file path=xl/ctrlProps/ctrlProp685.xml><?xml version="1.0" encoding="utf-8"?>
<formControlPr xmlns="http://schemas.microsoft.com/office/spreadsheetml/2009/9/main" objectType="CheckBox" fmlaLink="$V$5" lockText="1" noThreeD="1"/>
</file>

<file path=xl/ctrlProps/ctrlProp686.xml><?xml version="1.0" encoding="utf-8"?>
<formControlPr xmlns="http://schemas.microsoft.com/office/spreadsheetml/2009/9/main" objectType="CheckBox" fmlaLink="$V$6" lockText="1" noThreeD="1"/>
</file>

<file path=xl/ctrlProps/ctrlProp687.xml><?xml version="1.0" encoding="utf-8"?>
<formControlPr xmlns="http://schemas.microsoft.com/office/spreadsheetml/2009/9/main" objectType="CheckBox" fmlaLink="$V$7" lockText="1" noThreeD="1"/>
</file>

<file path=xl/ctrlProps/ctrlProp688.xml><?xml version="1.0" encoding="utf-8"?>
<formControlPr xmlns="http://schemas.microsoft.com/office/spreadsheetml/2009/9/main" objectType="CheckBox" fmlaLink="$V$8" lockText="1" noThreeD="1"/>
</file>

<file path=xl/ctrlProps/ctrlProp689.xml><?xml version="1.0" encoding="utf-8"?>
<formControlPr xmlns="http://schemas.microsoft.com/office/spreadsheetml/2009/9/main" objectType="CheckBox" fmlaLink="$V$15" lockText="1" noThreeD="1"/>
</file>

<file path=xl/ctrlProps/ctrlProp690.xml><?xml version="1.0" encoding="utf-8"?>
<formControlPr xmlns="http://schemas.microsoft.com/office/spreadsheetml/2009/9/main" objectType="CheckBox" fmlaLink="$V$16" lockText="1" noThreeD="1"/>
</file>

<file path=xl/ctrlProps/ctrlProp691.xml><?xml version="1.0" encoding="utf-8"?>
<formControlPr xmlns="http://schemas.microsoft.com/office/spreadsheetml/2009/9/main" objectType="CheckBox" fmlaLink="$V$17" lockText="1" noThreeD="1"/>
</file>

<file path=xl/ctrlProps/ctrlProp692.xml><?xml version="1.0" encoding="utf-8"?>
<formControlPr xmlns="http://schemas.microsoft.com/office/spreadsheetml/2009/9/main" objectType="CheckBox" fmlaLink="$V$18" lockText="1" noThreeD="1"/>
</file>

<file path=xl/ctrlProps/ctrlProp693.xml><?xml version="1.0" encoding="utf-8"?>
<formControlPr xmlns="http://schemas.microsoft.com/office/spreadsheetml/2009/9/main" objectType="CheckBox" fmlaLink="$V$26" lockText="1" noThreeD="1"/>
</file>

<file path=xl/ctrlProps/ctrlProp694.xml><?xml version="1.0" encoding="utf-8"?>
<formControlPr xmlns="http://schemas.microsoft.com/office/spreadsheetml/2009/9/main" objectType="CheckBox" fmlaLink="$V$27" lockText="1" noThreeD="1"/>
</file>

<file path=xl/ctrlProps/ctrlProp695.xml><?xml version="1.0" encoding="utf-8"?>
<formControlPr xmlns="http://schemas.microsoft.com/office/spreadsheetml/2009/9/main" objectType="CheckBox" fmlaLink="$V$29" lockText="1" noThreeD="1"/>
</file>

<file path=xl/ctrlProps/ctrlProp696.xml><?xml version="1.0" encoding="utf-8"?>
<formControlPr xmlns="http://schemas.microsoft.com/office/spreadsheetml/2009/9/main" objectType="CheckBox" fmlaLink="$V$10" lockText="1" noThreeD="1"/>
</file>

<file path=xl/ctrlProps/ctrlProp697.xml><?xml version="1.0" encoding="utf-8"?>
<formControlPr xmlns="http://schemas.microsoft.com/office/spreadsheetml/2009/9/main" objectType="CheckBox" fmlaLink="$V$11" lockText="1" noThreeD="1"/>
</file>

<file path=xl/ctrlProps/ctrlProp698.xml><?xml version="1.0" encoding="utf-8"?>
<formControlPr xmlns="http://schemas.microsoft.com/office/spreadsheetml/2009/9/main" objectType="CheckBox" fmlaLink="$V$12" lockText="1" noThreeD="1"/>
</file>

<file path=xl/ctrlProps/ctrlProp699.xml><?xml version="1.0" encoding="utf-8"?>
<formControlPr xmlns="http://schemas.microsoft.com/office/spreadsheetml/2009/9/main" objectType="CheckBox" fmlaLink="$V$13" lockText="1" noThreeD="1"/>
</file>

<file path=xl/ctrlProps/ctrlProp700.xml><?xml version="1.0" encoding="utf-8"?>
<formControlPr xmlns="http://schemas.microsoft.com/office/spreadsheetml/2009/9/main" objectType="CheckBox" fmlaLink="$V$5" lockText="1" noThreeD="1"/>
</file>

<file path=xl/ctrlProps/ctrlProp701.xml><?xml version="1.0" encoding="utf-8"?>
<formControlPr xmlns="http://schemas.microsoft.com/office/spreadsheetml/2009/9/main" objectType="CheckBox" fmlaLink="$V$6" lockText="1" noThreeD="1"/>
</file>

<file path=xl/ctrlProps/ctrlProp702.xml><?xml version="1.0" encoding="utf-8"?>
<formControlPr xmlns="http://schemas.microsoft.com/office/spreadsheetml/2009/9/main" objectType="CheckBox" fmlaLink="$V$7" lockText="1" noThreeD="1"/>
</file>

<file path=xl/ctrlProps/ctrlProp703.xml><?xml version="1.0" encoding="utf-8"?>
<formControlPr xmlns="http://schemas.microsoft.com/office/spreadsheetml/2009/9/main" objectType="CheckBox" fmlaLink="$V$15" lockText="1" noThreeD="1"/>
</file>

<file path=xl/ctrlProps/ctrlProp704.xml><?xml version="1.0" encoding="utf-8"?>
<formControlPr xmlns="http://schemas.microsoft.com/office/spreadsheetml/2009/9/main" objectType="CheckBox" fmlaLink="$V$16" lockText="1" noThreeD="1"/>
</file>

<file path=xl/ctrlProps/ctrlProp705.xml><?xml version="1.0" encoding="utf-8"?>
<formControlPr xmlns="http://schemas.microsoft.com/office/spreadsheetml/2009/9/main" objectType="CheckBox" fmlaLink="$V$17" lockText="1" noThreeD="1"/>
</file>

<file path=xl/ctrlProps/ctrlProp706.xml><?xml version="1.0" encoding="utf-8"?>
<formControlPr xmlns="http://schemas.microsoft.com/office/spreadsheetml/2009/9/main" objectType="CheckBox" fmlaLink="$V$18" lockText="1" noThreeD="1"/>
</file>

<file path=xl/ctrlProps/ctrlProp707.xml><?xml version="1.0" encoding="utf-8"?>
<formControlPr xmlns="http://schemas.microsoft.com/office/spreadsheetml/2009/9/main" objectType="CheckBox" fmlaLink="$V$26" lockText="1" noThreeD="1"/>
</file>

<file path=xl/ctrlProps/ctrlProp708.xml><?xml version="1.0" encoding="utf-8"?>
<formControlPr xmlns="http://schemas.microsoft.com/office/spreadsheetml/2009/9/main" objectType="CheckBox" fmlaLink="$V$27" lockText="1" noThreeD="1"/>
</file>

<file path=xl/ctrlProps/ctrlProp709.xml><?xml version="1.0" encoding="utf-8"?>
<formControlPr xmlns="http://schemas.microsoft.com/office/spreadsheetml/2009/9/main" objectType="CheckBox" fmlaLink="$V$29" lockText="1" noThreeD="1"/>
</file>

<file path=xl/ctrlProps/ctrlProp710.xml><?xml version="1.0" encoding="utf-8"?>
<formControlPr xmlns="http://schemas.microsoft.com/office/spreadsheetml/2009/9/main" objectType="CheckBox" fmlaLink="$V$28" lockText="1" noThreeD="1"/>
</file>

<file path=xl/ctrlProps/ctrlProp711.xml><?xml version="1.0" encoding="utf-8"?>
<formControlPr xmlns="http://schemas.microsoft.com/office/spreadsheetml/2009/9/main" objectType="CheckBox" fmlaLink="$V$10" lockText="1" noThreeD="1"/>
</file>

<file path=xl/ctrlProps/ctrlProp712.xml><?xml version="1.0" encoding="utf-8"?>
<formControlPr xmlns="http://schemas.microsoft.com/office/spreadsheetml/2009/9/main" objectType="CheckBox" fmlaLink="$V$11" lockText="1" noThreeD="1"/>
</file>

<file path=xl/ctrlProps/ctrlProp713.xml><?xml version="1.0" encoding="utf-8"?>
<formControlPr xmlns="http://schemas.microsoft.com/office/spreadsheetml/2009/9/main" objectType="CheckBox" fmlaLink="$V$12" lockText="1" noThreeD="1"/>
</file>

<file path=xl/ctrlProps/ctrlProp714.xml><?xml version="1.0" encoding="utf-8"?>
<formControlPr xmlns="http://schemas.microsoft.com/office/spreadsheetml/2009/9/main" objectType="CheckBox" fmlaLink="$V$13" lockText="1" noThreeD="1"/>
</file>

<file path=xl/ctrlProps/ctrlProp715.xml><?xml version="1.0" encoding="utf-8"?>
<formControlPr xmlns="http://schemas.microsoft.com/office/spreadsheetml/2009/9/main" objectType="CheckBox" fmlaLink="$V$5" lockText="1" noThreeD="1"/>
</file>

<file path=xl/ctrlProps/ctrlProp716.xml><?xml version="1.0" encoding="utf-8"?>
<formControlPr xmlns="http://schemas.microsoft.com/office/spreadsheetml/2009/9/main" objectType="CheckBox" fmlaLink="$V$6" lockText="1" noThreeD="1"/>
</file>

<file path=xl/ctrlProps/ctrlProp717.xml><?xml version="1.0" encoding="utf-8"?>
<formControlPr xmlns="http://schemas.microsoft.com/office/spreadsheetml/2009/9/main" objectType="CheckBox" fmlaLink="$V$7" lockText="1" noThreeD="1"/>
</file>

<file path=xl/ctrlProps/ctrlProp718.xml><?xml version="1.0" encoding="utf-8"?>
<formControlPr xmlns="http://schemas.microsoft.com/office/spreadsheetml/2009/9/main" objectType="CheckBox" fmlaLink="$V$10" lockText="1" noThreeD="1"/>
</file>

<file path=xl/ctrlProps/ctrlProp719.xml><?xml version="1.0" encoding="utf-8"?>
<formControlPr xmlns="http://schemas.microsoft.com/office/spreadsheetml/2009/9/main" objectType="CheckBox" fmlaLink="$V$11" lockText="1" noThreeD="1"/>
</file>

<file path=xl/ctrlProps/ctrlProp720.xml><?xml version="1.0" encoding="utf-8"?>
<formControlPr xmlns="http://schemas.microsoft.com/office/spreadsheetml/2009/9/main" objectType="CheckBox" fmlaLink="$V$12" lockText="1" noThreeD="1"/>
</file>

<file path=xl/ctrlProps/ctrlProp721.xml><?xml version="1.0" encoding="utf-8"?>
<formControlPr xmlns="http://schemas.microsoft.com/office/spreadsheetml/2009/9/main" objectType="CheckBox" fmlaLink="$V$13" lockText="1" noThreeD="1"/>
</file>

<file path=xl/ctrlProps/ctrlProp722.xml><?xml version="1.0" encoding="utf-8"?>
<formControlPr xmlns="http://schemas.microsoft.com/office/spreadsheetml/2009/9/main" objectType="CheckBox" fmlaLink="$V$15" lockText="1" noThreeD="1"/>
</file>

<file path=xl/ctrlProps/ctrlProp723.xml><?xml version="1.0" encoding="utf-8"?>
<formControlPr xmlns="http://schemas.microsoft.com/office/spreadsheetml/2009/9/main" objectType="CheckBox" fmlaLink="$V$16" lockText="1" noThreeD="1"/>
</file>

<file path=xl/ctrlProps/ctrlProp724.xml><?xml version="1.0" encoding="utf-8"?>
<formControlPr xmlns="http://schemas.microsoft.com/office/spreadsheetml/2009/9/main" objectType="CheckBox" fmlaLink="$V$17" lockText="1" noThreeD="1"/>
</file>

<file path=xl/ctrlProps/ctrlProp725.xml><?xml version="1.0" encoding="utf-8"?>
<formControlPr xmlns="http://schemas.microsoft.com/office/spreadsheetml/2009/9/main" objectType="CheckBox" fmlaLink="$V$18" lockText="1" noThreeD="1"/>
</file>

<file path=xl/ctrlProps/ctrlProp726.xml><?xml version="1.0" encoding="utf-8"?>
<formControlPr xmlns="http://schemas.microsoft.com/office/spreadsheetml/2009/9/main" objectType="CheckBox" fmlaLink="$V$26" lockText="1" noThreeD="1"/>
</file>

<file path=xl/ctrlProps/ctrlProp727.xml><?xml version="1.0" encoding="utf-8"?>
<formControlPr xmlns="http://schemas.microsoft.com/office/spreadsheetml/2009/9/main" objectType="CheckBox" fmlaLink="$V$27" lockText="1" noThreeD="1"/>
</file>

<file path=xl/ctrlProps/ctrlProp728.xml><?xml version="1.0" encoding="utf-8"?>
<formControlPr xmlns="http://schemas.microsoft.com/office/spreadsheetml/2009/9/main" objectType="CheckBox" fmlaLink="$V$29" lockText="1" noThreeD="1"/>
</file>

<file path=xl/ctrlProps/ctrlProp729.xml><?xml version="1.0" encoding="utf-8"?>
<formControlPr xmlns="http://schemas.microsoft.com/office/spreadsheetml/2009/9/main" objectType="CheckBox" fmlaLink="$U$43" lockText="1" noThreeD="1"/>
</file>

<file path=xl/ctrlProps/ctrlProp730.xml><?xml version="1.0" encoding="utf-8"?>
<formControlPr xmlns="http://schemas.microsoft.com/office/spreadsheetml/2009/9/main" objectType="CheckBox" fmlaLink="$U$40" lockText="1" noThreeD="1"/>
</file>

<file path=xl/ctrlProps/ctrlProp731.xml><?xml version="1.0" encoding="utf-8"?>
<formControlPr xmlns="http://schemas.microsoft.com/office/spreadsheetml/2009/9/main" objectType="CheckBox" fmlaLink="$U$41" lockText="1" noThreeD="1"/>
</file>

<file path=xl/ctrlProps/ctrlProp732.xml><?xml version="1.0" encoding="utf-8"?>
<formControlPr xmlns="http://schemas.microsoft.com/office/spreadsheetml/2009/9/main" objectType="CheckBox" fmlaLink="$U$42" lockText="1" noThreeD="1"/>
</file>

<file path=xl/ctrlProps/ctrlProp733.xml><?xml version="1.0" encoding="utf-8"?>
<formControlPr xmlns="http://schemas.microsoft.com/office/spreadsheetml/2009/9/main" objectType="CheckBox" fmlaLink="$U$48" lockText="1" noThreeD="1"/>
</file>

<file path=xl/ctrlProps/ctrlProp734.xml><?xml version="1.0" encoding="utf-8"?>
<formControlPr xmlns="http://schemas.microsoft.com/office/spreadsheetml/2009/9/main" objectType="CheckBox" fmlaLink="$U$45" lockText="1" noThreeD="1"/>
</file>

<file path=xl/ctrlProps/ctrlProp735.xml><?xml version="1.0" encoding="utf-8"?>
<formControlPr xmlns="http://schemas.microsoft.com/office/spreadsheetml/2009/9/main" objectType="CheckBox" fmlaLink="$U$46" lockText="1" noThreeD="1"/>
</file>

<file path=xl/ctrlProps/ctrlProp736.xml><?xml version="1.0" encoding="utf-8"?>
<formControlPr xmlns="http://schemas.microsoft.com/office/spreadsheetml/2009/9/main" objectType="CheckBox" fmlaLink="$U$47" lockText="1" noThreeD="1"/>
</file>

<file path=xl/ctrlProps/ctrlProp737.xml><?xml version="1.0" encoding="utf-8"?>
<formControlPr xmlns="http://schemas.microsoft.com/office/spreadsheetml/2009/9/main" objectType="CheckBox" fmlaLink="$V$43" lockText="1" noThreeD="1"/>
</file>

<file path=xl/ctrlProps/ctrlProp738.xml><?xml version="1.0" encoding="utf-8"?>
<formControlPr xmlns="http://schemas.microsoft.com/office/spreadsheetml/2009/9/main" objectType="CheckBox" fmlaLink="$V$40" lockText="1" noThreeD="1"/>
</file>

<file path=xl/ctrlProps/ctrlProp739.xml><?xml version="1.0" encoding="utf-8"?>
<formControlPr xmlns="http://schemas.microsoft.com/office/spreadsheetml/2009/9/main" objectType="CheckBox" fmlaLink="$V$41" lockText="1" noThreeD="1"/>
</file>

<file path=xl/ctrlProps/ctrlProp740.xml><?xml version="1.0" encoding="utf-8"?>
<formControlPr xmlns="http://schemas.microsoft.com/office/spreadsheetml/2009/9/main" objectType="CheckBox" fmlaLink="$V$42" lockText="1" noThreeD="1"/>
</file>

<file path=xl/ctrlProps/ctrlProp741.xml><?xml version="1.0" encoding="utf-8"?>
<formControlPr xmlns="http://schemas.microsoft.com/office/spreadsheetml/2009/9/main" objectType="CheckBox" fmlaLink="$V$48" lockText="1" noThreeD="1"/>
</file>

<file path=xl/ctrlProps/ctrlProp742.xml><?xml version="1.0" encoding="utf-8"?>
<formControlPr xmlns="http://schemas.microsoft.com/office/spreadsheetml/2009/9/main" objectType="CheckBox" fmlaLink="$V$45" lockText="1" noThreeD="1"/>
</file>

<file path=xl/ctrlProps/ctrlProp743.xml><?xml version="1.0" encoding="utf-8"?>
<formControlPr xmlns="http://schemas.microsoft.com/office/spreadsheetml/2009/9/main" objectType="CheckBox" fmlaLink="$V$46" lockText="1" noThreeD="1"/>
</file>

<file path=xl/ctrlProps/ctrlProp744.xml><?xml version="1.0" encoding="utf-8"?>
<formControlPr xmlns="http://schemas.microsoft.com/office/spreadsheetml/2009/9/main" objectType="CheckBox" fmlaLink="$V$47" lockText="1" noThreeD="1"/>
</file>

<file path=xl/ctrlProps/ctrlProp745.xml><?xml version="1.0" encoding="utf-8"?>
<formControlPr xmlns="http://schemas.microsoft.com/office/spreadsheetml/2009/9/main" objectType="CheckBox" fmlaLink="$V$40" lockText="1" noThreeD="1"/>
</file>

<file path=xl/ctrlProps/ctrlProp746.xml><?xml version="1.0" encoding="utf-8"?>
<formControlPr xmlns="http://schemas.microsoft.com/office/spreadsheetml/2009/9/main" objectType="CheckBox" fmlaLink="$V$41" lockText="1" noThreeD="1"/>
</file>

<file path=xl/ctrlProps/ctrlProp747.xml><?xml version="1.0" encoding="utf-8"?>
<formControlPr xmlns="http://schemas.microsoft.com/office/spreadsheetml/2009/9/main" objectType="CheckBox" fmlaLink="$V$42" lockText="1" noThreeD="1"/>
</file>

<file path=xl/ctrlProps/ctrlProp748.xml><?xml version="1.0" encoding="utf-8"?>
<formControlPr xmlns="http://schemas.microsoft.com/office/spreadsheetml/2009/9/main" objectType="CheckBox" fmlaLink="$V$45" lockText="1" noThreeD="1"/>
</file>

<file path=xl/ctrlProps/ctrlProp749.xml><?xml version="1.0" encoding="utf-8"?>
<formControlPr xmlns="http://schemas.microsoft.com/office/spreadsheetml/2009/9/main" objectType="CheckBox" fmlaLink="$V$46" lockText="1" noThreeD="1"/>
</file>

<file path=xl/ctrlProps/ctrlProp750.xml><?xml version="1.0" encoding="utf-8"?>
<formControlPr xmlns="http://schemas.microsoft.com/office/spreadsheetml/2009/9/main" objectType="CheckBox" fmlaLink="$V$47" lockText="1" noThreeD="1"/>
</file>

<file path=xl/ctrlProps/ctrlProp751.xml><?xml version="1.0" encoding="utf-8"?>
<formControlPr xmlns="http://schemas.microsoft.com/office/spreadsheetml/2009/9/main" objectType="CheckBox" fmlaLink="$V$45" lockText="1" noThreeD="1"/>
</file>

<file path=xl/ctrlProps/ctrlProp752.xml><?xml version="1.0" encoding="utf-8"?>
<formControlPr xmlns="http://schemas.microsoft.com/office/spreadsheetml/2009/9/main" objectType="CheckBox" fmlaLink="$V$46" lockText="1" noThreeD="1"/>
</file>

<file path=xl/ctrlProps/ctrlProp753.xml><?xml version="1.0" encoding="utf-8"?>
<formControlPr xmlns="http://schemas.microsoft.com/office/spreadsheetml/2009/9/main" objectType="CheckBox" fmlaLink="$V$47" lockText="1" noThreeD="1"/>
</file>

<file path=xl/ctrlProps/ctrlProp754.xml><?xml version="1.0" encoding="utf-8"?>
<formControlPr xmlns="http://schemas.microsoft.com/office/spreadsheetml/2009/9/main" objectType="CheckBox" fmlaLink="$U$5" lockText="1" noThreeD="1"/>
</file>

<file path=xl/ctrlProps/ctrlProp755.xml><?xml version="1.0" encoding="utf-8"?>
<formControlPr xmlns="http://schemas.microsoft.com/office/spreadsheetml/2009/9/main" objectType="CheckBox" fmlaLink="$U$6" lockText="1" noThreeD="1"/>
</file>

<file path=xl/ctrlProps/ctrlProp756.xml><?xml version="1.0" encoding="utf-8"?>
<formControlPr xmlns="http://schemas.microsoft.com/office/spreadsheetml/2009/9/main" objectType="CheckBox" fmlaLink="$U$7" lockText="1" noThreeD="1"/>
</file>

<file path=xl/ctrlProps/ctrlProp757.xml><?xml version="1.0" encoding="utf-8"?>
<formControlPr xmlns="http://schemas.microsoft.com/office/spreadsheetml/2009/9/main" objectType="CheckBox" fmlaLink="$U$8" lockText="1" noThreeD="1"/>
</file>

<file path=xl/ctrlProps/ctrlProp758.xml><?xml version="1.0" encoding="utf-8"?>
<formControlPr xmlns="http://schemas.microsoft.com/office/spreadsheetml/2009/9/main" objectType="CheckBox" fmlaLink="$U$15" lockText="1" noThreeD="1"/>
</file>

<file path=xl/ctrlProps/ctrlProp759.xml><?xml version="1.0" encoding="utf-8"?>
<formControlPr xmlns="http://schemas.microsoft.com/office/spreadsheetml/2009/9/main" objectType="CheckBox" fmlaLink="$U$16" lockText="1" noThreeD="1"/>
</file>

<file path=xl/ctrlProps/ctrlProp760.xml><?xml version="1.0" encoding="utf-8"?>
<formControlPr xmlns="http://schemas.microsoft.com/office/spreadsheetml/2009/9/main" objectType="CheckBox" fmlaLink="$U$17" lockText="1" noThreeD="1"/>
</file>

<file path=xl/ctrlProps/ctrlProp761.xml><?xml version="1.0" encoding="utf-8"?>
<formControlPr xmlns="http://schemas.microsoft.com/office/spreadsheetml/2009/9/main" objectType="CheckBox" fmlaLink="$U$18" lockText="1" noThreeD="1"/>
</file>

<file path=xl/ctrlProps/ctrlProp762.xml><?xml version="1.0" encoding="utf-8"?>
<formControlPr xmlns="http://schemas.microsoft.com/office/spreadsheetml/2009/9/main" objectType="CheckBox" fmlaLink="$U$20" lockText="1" noThreeD="1"/>
</file>

<file path=xl/ctrlProps/ctrlProp763.xml><?xml version="1.0" encoding="utf-8"?>
<formControlPr xmlns="http://schemas.microsoft.com/office/spreadsheetml/2009/9/main" objectType="CheckBox" fmlaLink="$U$21" lockText="1" noThreeD="1"/>
</file>

<file path=xl/ctrlProps/ctrlProp764.xml><?xml version="1.0" encoding="utf-8"?>
<formControlPr xmlns="http://schemas.microsoft.com/office/spreadsheetml/2009/9/main" objectType="CheckBox" fmlaLink="$U$22" lockText="1" noThreeD="1"/>
</file>

<file path=xl/ctrlProps/ctrlProp765.xml><?xml version="1.0" encoding="utf-8"?>
<formControlPr xmlns="http://schemas.microsoft.com/office/spreadsheetml/2009/9/main" objectType="CheckBox" fmlaLink="$U$10" lockText="1" noThreeD="1"/>
</file>

<file path=xl/ctrlProps/ctrlProp766.xml><?xml version="1.0" encoding="utf-8"?>
<formControlPr xmlns="http://schemas.microsoft.com/office/spreadsheetml/2009/9/main" objectType="CheckBox" fmlaLink="$U$11" lockText="1" noThreeD="1"/>
</file>

<file path=xl/ctrlProps/ctrlProp767.xml><?xml version="1.0" encoding="utf-8"?>
<formControlPr xmlns="http://schemas.microsoft.com/office/spreadsheetml/2009/9/main" objectType="CheckBox" fmlaLink="$U$12" lockText="1" noThreeD="1"/>
</file>

<file path=xl/ctrlProps/ctrlProp768.xml><?xml version="1.0" encoding="utf-8"?>
<formControlPr xmlns="http://schemas.microsoft.com/office/spreadsheetml/2009/9/main" objectType="CheckBox" fmlaLink="$U$13" lockText="1" noThreeD="1"/>
</file>

<file path=xl/ctrlProps/ctrlProp769.xml><?xml version="1.0" encoding="utf-8"?>
<formControlPr xmlns="http://schemas.microsoft.com/office/spreadsheetml/2009/9/main" objectType="CheckBox" fmlaLink="$U$25" lockText="1" noThreeD="1"/>
</file>

<file path=xl/ctrlProps/ctrlProp770.xml><?xml version="1.0" encoding="utf-8"?>
<formControlPr xmlns="http://schemas.microsoft.com/office/spreadsheetml/2009/9/main" objectType="CheckBox" fmlaLink="$U$26" lockText="1" noThreeD="1"/>
</file>

<file path=xl/ctrlProps/ctrlProp771.xml><?xml version="1.0" encoding="utf-8"?>
<formControlPr xmlns="http://schemas.microsoft.com/office/spreadsheetml/2009/9/main" objectType="CheckBox" fmlaLink="$U$27" lockText="1" noThreeD="1"/>
</file>

<file path=xl/ctrlProps/ctrlProp772.xml><?xml version="1.0" encoding="utf-8"?>
<formControlPr xmlns="http://schemas.microsoft.com/office/spreadsheetml/2009/9/main" objectType="CheckBox" fmlaLink="$U$28" lockText="1" noThreeD="1"/>
</file>

<file path=xl/ctrlProps/ctrlProp773.xml><?xml version="1.0" encoding="utf-8"?>
<formControlPr xmlns="http://schemas.microsoft.com/office/spreadsheetml/2009/9/main" objectType="CheckBox" fmlaLink="$U$23" lockText="1" noThreeD="1"/>
</file>

<file path=xl/ctrlProps/ctrlProp774.xml><?xml version="1.0" encoding="utf-8"?>
<formControlPr xmlns="http://schemas.microsoft.com/office/spreadsheetml/2009/9/main" objectType="CheckBox" fmlaLink="$V$5" lockText="1" noThreeD="1"/>
</file>

<file path=xl/ctrlProps/ctrlProp775.xml><?xml version="1.0" encoding="utf-8"?>
<formControlPr xmlns="http://schemas.microsoft.com/office/spreadsheetml/2009/9/main" objectType="CheckBox" fmlaLink="$V$6" lockText="1" noThreeD="1"/>
</file>

<file path=xl/ctrlProps/ctrlProp776.xml><?xml version="1.0" encoding="utf-8"?>
<formControlPr xmlns="http://schemas.microsoft.com/office/spreadsheetml/2009/9/main" objectType="CheckBox" fmlaLink="$V$7" lockText="1" noThreeD="1"/>
</file>

<file path=xl/ctrlProps/ctrlProp777.xml><?xml version="1.0" encoding="utf-8"?>
<formControlPr xmlns="http://schemas.microsoft.com/office/spreadsheetml/2009/9/main" objectType="CheckBox" fmlaLink="$V$8" lockText="1" noThreeD="1"/>
</file>

<file path=xl/ctrlProps/ctrlProp778.xml><?xml version="1.0" encoding="utf-8"?>
<formControlPr xmlns="http://schemas.microsoft.com/office/spreadsheetml/2009/9/main" objectType="CheckBox" fmlaLink="$V$15" lockText="1" noThreeD="1"/>
</file>

<file path=xl/ctrlProps/ctrlProp779.xml><?xml version="1.0" encoding="utf-8"?>
<formControlPr xmlns="http://schemas.microsoft.com/office/spreadsheetml/2009/9/main" objectType="CheckBox" fmlaLink="$V$16" lockText="1" noThreeD="1"/>
</file>

<file path=xl/ctrlProps/ctrlProp780.xml><?xml version="1.0" encoding="utf-8"?>
<formControlPr xmlns="http://schemas.microsoft.com/office/spreadsheetml/2009/9/main" objectType="CheckBox" fmlaLink="$V$17" lockText="1" noThreeD="1"/>
</file>

<file path=xl/ctrlProps/ctrlProp781.xml><?xml version="1.0" encoding="utf-8"?>
<formControlPr xmlns="http://schemas.microsoft.com/office/spreadsheetml/2009/9/main" objectType="CheckBox" fmlaLink="$V$18" lockText="1" noThreeD="1"/>
</file>

<file path=xl/ctrlProps/ctrlProp782.xml><?xml version="1.0" encoding="utf-8"?>
<formControlPr xmlns="http://schemas.microsoft.com/office/spreadsheetml/2009/9/main" objectType="CheckBox" fmlaLink="$V$20" lockText="1" noThreeD="1"/>
</file>

<file path=xl/ctrlProps/ctrlProp783.xml><?xml version="1.0" encoding="utf-8"?>
<formControlPr xmlns="http://schemas.microsoft.com/office/spreadsheetml/2009/9/main" objectType="CheckBox" fmlaLink="$V$21" lockText="1" noThreeD="1"/>
</file>

<file path=xl/ctrlProps/ctrlProp784.xml><?xml version="1.0" encoding="utf-8"?>
<formControlPr xmlns="http://schemas.microsoft.com/office/spreadsheetml/2009/9/main" objectType="CheckBox" fmlaLink="$V$22" lockText="1" noThreeD="1"/>
</file>

<file path=xl/ctrlProps/ctrlProp785.xml><?xml version="1.0" encoding="utf-8"?>
<formControlPr xmlns="http://schemas.microsoft.com/office/spreadsheetml/2009/9/main" objectType="CheckBox" fmlaLink="$V$10" lockText="1" noThreeD="1"/>
</file>

<file path=xl/ctrlProps/ctrlProp786.xml><?xml version="1.0" encoding="utf-8"?>
<formControlPr xmlns="http://schemas.microsoft.com/office/spreadsheetml/2009/9/main" objectType="CheckBox" fmlaLink="$V$11" lockText="1" noThreeD="1"/>
</file>

<file path=xl/ctrlProps/ctrlProp787.xml><?xml version="1.0" encoding="utf-8"?>
<formControlPr xmlns="http://schemas.microsoft.com/office/spreadsheetml/2009/9/main" objectType="CheckBox" fmlaLink="$V$12" lockText="1" noThreeD="1"/>
</file>

<file path=xl/ctrlProps/ctrlProp788.xml><?xml version="1.0" encoding="utf-8"?>
<formControlPr xmlns="http://schemas.microsoft.com/office/spreadsheetml/2009/9/main" objectType="CheckBox" fmlaLink="$V$13" lockText="1" noThreeD="1"/>
</file>

<file path=xl/ctrlProps/ctrlProp789.xml><?xml version="1.0" encoding="utf-8"?>
<formControlPr xmlns="http://schemas.microsoft.com/office/spreadsheetml/2009/9/main" objectType="CheckBox" fmlaLink="$V$25" lockText="1" noThreeD="1"/>
</file>

<file path=xl/ctrlProps/ctrlProp790.xml><?xml version="1.0" encoding="utf-8"?>
<formControlPr xmlns="http://schemas.microsoft.com/office/spreadsheetml/2009/9/main" objectType="CheckBox" fmlaLink="$V$26" lockText="1" noThreeD="1"/>
</file>

<file path=xl/ctrlProps/ctrlProp791.xml><?xml version="1.0" encoding="utf-8"?>
<formControlPr xmlns="http://schemas.microsoft.com/office/spreadsheetml/2009/9/main" objectType="CheckBox" fmlaLink="$V$27" lockText="1" noThreeD="1"/>
</file>

<file path=xl/ctrlProps/ctrlProp792.xml><?xml version="1.0" encoding="utf-8"?>
<formControlPr xmlns="http://schemas.microsoft.com/office/spreadsheetml/2009/9/main" objectType="CheckBox" fmlaLink="$V$28" lockText="1" noThreeD="1"/>
</file>

<file path=xl/ctrlProps/ctrlProp793.xml><?xml version="1.0" encoding="utf-8"?>
<formControlPr xmlns="http://schemas.microsoft.com/office/spreadsheetml/2009/9/main" objectType="CheckBox" fmlaLink="$V$23" lockText="1" noThreeD="1"/>
</file>

<file path=xl/ctrlProps/ctrlProp794.xml><?xml version="1.0" encoding="utf-8"?>
<formControlPr xmlns="http://schemas.microsoft.com/office/spreadsheetml/2009/9/main" objectType="CheckBox" fmlaLink="$U$5" lockText="1" noThreeD="1"/>
</file>

<file path=xl/ctrlProps/ctrlProp795.xml><?xml version="1.0" encoding="utf-8"?>
<formControlPr xmlns="http://schemas.microsoft.com/office/spreadsheetml/2009/9/main" objectType="CheckBox" fmlaLink="$U$6" lockText="1" noThreeD="1"/>
</file>

<file path=xl/ctrlProps/ctrlProp796.xml><?xml version="1.0" encoding="utf-8"?>
<formControlPr xmlns="http://schemas.microsoft.com/office/spreadsheetml/2009/9/main" objectType="CheckBox" fmlaLink="$U$7" lockText="1" noThreeD="1"/>
</file>

<file path=xl/ctrlProps/ctrlProp797.xml><?xml version="1.0" encoding="utf-8"?>
<formControlPr xmlns="http://schemas.microsoft.com/office/spreadsheetml/2009/9/main" objectType="CheckBox" fmlaLink="$U$8" lockText="1" noThreeD="1"/>
</file>

<file path=xl/ctrlProps/ctrlProp798.xml><?xml version="1.0" encoding="utf-8"?>
<formControlPr xmlns="http://schemas.microsoft.com/office/spreadsheetml/2009/9/main" objectType="CheckBox" fmlaLink="$U$15" lockText="1" noThreeD="1"/>
</file>

<file path=xl/ctrlProps/ctrlProp799.xml><?xml version="1.0" encoding="utf-8"?>
<formControlPr xmlns="http://schemas.microsoft.com/office/spreadsheetml/2009/9/main" objectType="CheckBox" fmlaLink="$U$16" lockText="1" noThreeD="1"/>
</file>

<file path=xl/ctrlProps/ctrlProp800.xml><?xml version="1.0" encoding="utf-8"?>
<formControlPr xmlns="http://schemas.microsoft.com/office/spreadsheetml/2009/9/main" objectType="CheckBox" fmlaLink="$U$17" lockText="1" noThreeD="1"/>
</file>

<file path=xl/ctrlProps/ctrlProp801.xml><?xml version="1.0" encoding="utf-8"?>
<formControlPr xmlns="http://schemas.microsoft.com/office/spreadsheetml/2009/9/main" objectType="CheckBox" fmlaLink="$U$18" lockText="1" noThreeD="1"/>
</file>

<file path=xl/ctrlProps/ctrlProp802.xml><?xml version="1.0" encoding="utf-8"?>
<formControlPr xmlns="http://schemas.microsoft.com/office/spreadsheetml/2009/9/main" objectType="CheckBox" fmlaLink="$U$20" lockText="1" noThreeD="1"/>
</file>

<file path=xl/ctrlProps/ctrlProp803.xml><?xml version="1.0" encoding="utf-8"?>
<formControlPr xmlns="http://schemas.microsoft.com/office/spreadsheetml/2009/9/main" objectType="CheckBox" fmlaLink="$U$21" lockText="1" noThreeD="1"/>
</file>

<file path=xl/ctrlProps/ctrlProp804.xml><?xml version="1.0" encoding="utf-8"?>
<formControlPr xmlns="http://schemas.microsoft.com/office/spreadsheetml/2009/9/main" objectType="CheckBox" fmlaLink="$U$22" lockText="1" noThreeD="1"/>
</file>

<file path=xl/ctrlProps/ctrlProp805.xml><?xml version="1.0" encoding="utf-8"?>
<formControlPr xmlns="http://schemas.microsoft.com/office/spreadsheetml/2009/9/main" objectType="CheckBox" fmlaLink="$U$10" lockText="1" noThreeD="1"/>
</file>

<file path=xl/ctrlProps/ctrlProp806.xml><?xml version="1.0" encoding="utf-8"?>
<formControlPr xmlns="http://schemas.microsoft.com/office/spreadsheetml/2009/9/main" objectType="CheckBox" fmlaLink="$U$11" lockText="1" noThreeD="1"/>
</file>

<file path=xl/ctrlProps/ctrlProp807.xml><?xml version="1.0" encoding="utf-8"?>
<formControlPr xmlns="http://schemas.microsoft.com/office/spreadsheetml/2009/9/main" objectType="CheckBox" fmlaLink="$U$12" lockText="1" noThreeD="1"/>
</file>

<file path=xl/ctrlProps/ctrlProp808.xml><?xml version="1.0" encoding="utf-8"?>
<formControlPr xmlns="http://schemas.microsoft.com/office/spreadsheetml/2009/9/main" objectType="CheckBox" fmlaLink="$U$13" lockText="1" noThreeD="1"/>
</file>

<file path=xl/ctrlProps/ctrlProp809.xml><?xml version="1.0" encoding="utf-8"?>
<formControlPr xmlns="http://schemas.microsoft.com/office/spreadsheetml/2009/9/main" objectType="CheckBox" fmlaLink="$U$25" lockText="1" noThreeD="1"/>
</file>

<file path=xl/ctrlProps/ctrlProp810.xml><?xml version="1.0" encoding="utf-8"?>
<formControlPr xmlns="http://schemas.microsoft.com/office/spreadsheetml/2009/9/main" objectType="CheckBox" fmlaLink="$U$26" lockText="1" noThreeD="1"/>
</file>

<file path=xl/ctrlProps/ctrlProp811.xml><?xml version="1.0" encoding="utf-8"?>
<formControlPr xmlns="http://schemas.microsoft.com/office/spreadsheetml/2009/9/main" objectType="CheckBox" fmlaLink="$U$27" lockText="1" noThreeD="1"/>
</file>

<file path=xl/ctrlProps/ctrlProp812.xml><?xml version="1.0" encoding="utf-8"?>
<formControlPr xmlns="http://schemas.microsoft.com/office/spreadsheetml/2009/9/main" objectType="CheckBox" fmlaLink="$U$28" lockText="1" noThreeD="1"/>
</file>

<file path=xl/ctrlProps/ctrlProp813.xml><?xml version="1.0" encoding="utf-8"?>
<formControlPr xmlns="http://schemas.microsoft.com/office/spreadsheetml/2009/9/main" objectType="CheckBox" fmlaLink="$U$23" lockText="1" noThreeD="1"/>
</file>

<file path=xl/ctrlProps/ctrlProp814.xml><?xml version="1.0" encoding="utf-8"?>
<formControlPr xmlns="http://schemas.microsoft.com/office/spreadsheetml/2009/9/main" objectType="CheckBox" fmlaLink="$V$5" lockText="1" noThreeD="1"/>
</file>

<file path=xl/ctrlProps/ctrlProp815.xml><?xml version="1.0" encoding="utf-8"?>
<formControlPr xmlns="http://schemas.microsoft.com/office/spreadsheetml/2009/9/main" objectType="CheckBox" fmlaLink="$V$6" lockText="1" noThreeD="1"/>
</file>

<file path=xl/ctrlProps/ctrlProp816.xml><?xml version="1.0" encoding="utf-8"?>
<formControlPr xmlns="http://schemas.microsoft.com/office/spreadsheetml/2009/9/main" objectType="CheckBox" fmlaLink="$V$7" lockText="1" noThreeD="1"/>
</file>

<file path=xl/ctrlProps/ctrlProp817.xml><?xml version="1.0" encoding="utf-8"?>
<formControlPr xmlns="http://schemas.microsoft.com/office/spreadsheetml/2009/9/main" objectType="CheckBox" fmlaLink="$V$8" lockText="1" noThreeD="1"/>
</file>

<file path=xl/ctrlProps/ctrlProp818.xml><?xml version="1.0" encoding="utf-8"?>
<formControlPr xmlns="http://schemas.microsoft.com/office/spreadsheetml/2009/9/main" objectType="CheckBox" fmlaLink="$V$15" lockText="1" noThreeD="1"/>
</file>

<file path=xl/ctrlProps/ctrlProp819.xml><?xml version="1.0" encoding="utf-8"?>
<formControlPr xmlns="http://schemas.microsoft.com/office/spreadsheetml/2009/9/main" objectType="CheckBox" fmlaLink="$V$16" lockText="1" noThreeD="1"/>
</file>

<file path=xl/ctrlProps/ctrlProp820.xml><?xml version="1.0" encoding="utf-8"?>
<formControlPr xmlns="http://schemas.microsoft.com/office/spreadsheetml/2009/9/main" objectType="CheckBox" fmlaLink="$V$17" lockText="1" noThreeD="1"/>
</file>

<file path=xl/ctrlProps/ctrlProp821.xml><?xml version="1.0" encoding="utf-8"?>
<formControlPr xmlns="http://schemas.microsoft.com/office/spreadsheetml/2009/9/main" objectType="CheckBox" fmlaLink="$V$18" lockText="1" noThreeD="1"/>
</file>

<file path=xl/ctrlProps/ctrlProp822.xml><?xml version="1.0" encoding="utf-8"?>
<formControlPr xmlns="http://schemas.microsoft.com/office/spreadsheetml/2009/9/main" objectType="CheckBox" fmlaLink="$V$20" lockText="1" noThreeD="1"/>
</file>

<file path=xl/ctrlProps/ctrlProp823.xml><?xml version="1.0" encoding="utf-8"?>
<formControlPr xmlns="http://schemas.microsoft.com/office/spreadsheetml/2009/9/main" objectType="CheckBox" fmlaLink="$V$21" lockText="1" noThreeD="1"/>
</file>

<file path=xl/ctrlProps/ctrlProp824.xml><?xml version="1.0" encoding="utf-8"?>
<formControlPr xmlns="http://schemas.microsoft.com/office/spreadsheetml/2009/9/main" objectType="CheckBox" fmlaLink="$V$22" lockText="1" noThreeD="1"/>
</file>

<file path=xl/ctrlProps/ctrlProp825.xml><?xml version="1.0" encoding="utf-8"?>
<formControlPr xmlns="http://schemas.microsoft.com/office/spreadsheetml/2009/9/main" objectType="CheckBox" fmlaLink="$V$10" lockText="1" noThreeD="1"/>
</file>

<file path=xl/ctrlProps/ctrlProp826.xml><?xml version="1.0" encoding="utf-8"?>
<formControlPr xmlns="http://schemas.microsoft.com/office/spreadsheetml/2009/9/main" objectType="CheckBox" fmlaLink="$V$11" lockText="1" noThreeD="1"/>
</file>

<file path=xl/ctrlProps/ctrlProp827.xml><?xml version="1.0" encoding="utf-8"?>
<formControlPr xmlns="http://schemas.microsoft.com/office/spreadsheetml/2009/9/main" objectType="CheckBox" fmlaLink="$V$12" lockText="1" noThreeD="1"/>
</file>

<file path=xl/ctrlProps/ctrlProp828.xml><?xml version="1.0" encoding="utf-8"?>
<formControlPr xmlns="http://schemas.microsoft.com/office/spreadsheetml/2009/9/main" objectType="CheckBox" fmlaLink="$V$13" lockText="1" noThreeD="1"/>
</file>

<file path=xl/ctrlProps/ctrlProp829.xml><?xml version="1.0" encoding="utf-8"?>
<formControlPr xmlns="http://schemas.microsoft.com/office/spreadsheetml/2009/9/main" objectType="CheckBox" fmlaLink="$V$25" lockText="1" noThreeD="1"/>
</file>

<file path=xl/ctrlProps/ctrlProp830.xml><?xml version="1.0" encoding="utf-8"?>
<formControlPr xmlns="http://schemas.microsoft.com/office/spreadsheetml/2009/9/main" objectType="CheckBox" fmlaLink="$V$26" lockText="1" noThreeD="1"/>
</file>

<file path=xl/ctrlProps/ctrlProp831.xml><?xml version="1.0" encoding="utf-8"?>
<formControlPr xmlns="http://schemas.microsoft.com/office/spreadsheetml/2009/9/main" objectType="CheckBox" fmlaLink="$V$27" lockText="1" noThreeD="1"/>
</file>

<file path=xl/ctrlProps/ctrlProp832.xml><?xml version="1.0" encoding="utf-8"?>
<formControlPr xmlns="http://schemas.microsoft.com/office/spreadsheetml/2009/9/main" objectType="CheckBox" fmlaLink="$V$28" lockText="1" noThreeD="1"/>
</file>

<file path=xl/ctrlProps/ctrlProp833.xml><?xml version="1.0" encoding="utf-8"?>
<formControlPr xmlns="http://schemas.microsoft.com/office/spreadsheetml/2009/9/main" objectType="CheckBox" fmlaLink="$V$23" lockText="1" noThreeD="1"/>
</file>

<file path=xl/ctrlProps/ctrlProp834.xml><?xml version="1.0" encoding="utf-8"?>
<formControlPr xmlns="http://schemas.microsoft.com/office/spreadsheetml/2009/9/main" objectType="CheckBox" fmlaLink="$U$5" lockText="1" noThreeD="1"/>
</file>

<file path=xl/ctrlProps/ctrlProp835.xml><?xml version="1.0" encoding="utf-8"?>
<formControlPr xmlns="http://schemas.microsoft.com/office/spreadsheetml/2009/9/main" objectType="CheckBox" fmlaLink="$U$6" lockText="1" noThreeD="1"/>
</file>

<file path=xl/ctrlProps/ctrlProp836.xml><?xml version="1.0" encoding="utf-8"?>
<formControlPr xmlns="http://schemas.microsoft.com/office/spreadsheetml/2009/9/main" objectType="CheckBox" fmlaLink="$U$7" lockText="1" noThreeD="1"/>
</file>

<file path=xl/ctrlProps/ctrlProp837.xml><?xml version="1.0" encoding="utf-8"?>
<formControlPr xmlns="http://schemas.microsoft.com/office/spreadsheetml/2009/9/main" objectType="CheckBox" fmlaLink="$U$8" lockText="1" noThreeD="1"/>
</file>

<file path=xl/ctrlProps/ctrlProp838.xml><?xml version="1.0" encoding="utf-8"?>
<formControlPr xmlns="http://schemas.microsoft.com/office/spreadsheetml/2009/9/main" objectType="CheckBox" fmlaLink="$U$20" lockText="1" noThreeD="1"/>
</file>

<file path=xl/ctrlProps/ctrlProp839.xml><?xml version="1.0" encoding="utf-8"?>
<formControlPr xmlns="http://schemas.microsoft.com/office/spreadsheetml/2009/9/main" objectType="CheckBox" fmlaLink="$U$21" lockText="1" noThreeD="1"/>
</file>

<file path=xl/ctrlProps/ctrlProp840.xml><?xml version="1.0" encoding="utf-8"?>
<formControlPr xmlns="http://schemas.microsoft.com/office/spreadsheetml/2009/9/main" objectType="CheckBox" fmlaLink="$U$22" lockText="1" noThreeD="1"/>
</file>

<file path=xl/ctrlProps/ctrlProp841.xml><?xml version="1.0" encoding="utf-8"?>
<formControlPr xmlns="http://schemas.microsoft.com/office/spreadsheetml/2009/9/main" objectType="CheckBox" fmlaLink="$U$23" lockText="1" noThreeD="1"/>
</file>

<file path=xl/ctrlProps/ctrlProp842.xml><?xml version="1.0" encoding="utf-8"?>
<formControlPr xmlns="http://schemas.microsoft.com/office/spreadsheetml/2009/9/main" objectType="CheckBox" fmlaLink="$U$10" lockText="1" noThreeD="1"/>
</file>

<file path=xl/ctrlProps/ctrlProp843.xml><?xml version="1.0" encoding="utf-8"?>
<formControlPr xmlns="http://schemas.microsoft.com/office/spreadsheetml/2009/9/main" objectType="CheckBox" fmlaLink="$U$11" lockText="1" noThreeD="1"/>
</file>

<file path=xl/ctrlProps/ctrlProp844.xml><?xml version="1.0" encoding="utf-8"?>
<formControlPr xmlns="http://schemas.microsoft.com/office/spreadsheetml/2009/9/main" objectType="CheckBox" fmlaLink="$U$12" lockText="1" noThreeD="1"/>
</file>

<file path=xl/ctrlProps/ctrlProp845.xml><?xml version="1.0" encoding="utf-8"?>
<formControlPr xmlns="http://schemas.microsoft.com/office/spreadsheetml/2009/9/main" objectType="CheckBox" fmlaLink="$U$13" lockText="1" noThreeD="1"/>
</file>

<file path=xl/ctrlProps/ctrlProp846.xml><?xml version="1.0" encoding="utf-8"?>
<formControlPr xmlns="http://schemas.microsoft.com/office/spreadsheetml/2009/9/main" objectType="CheckBox" fmlaLink="$U$25" lockText="1" noThreeD="1"/>
</file>

<file path=xl/ctrlProps/ctrlProp847.xml><?xml version="1.0" encoding="utf-8"?>
<formControlPr xmlns="http://schemas.microsoft.com/office/spreadsheetml/2009/9/main" objectType="CheckBox" fmlaLink="$U$26" lockText="1" noThreeD="1"/>
</file>

<file path=xl/ctrlProps/ctrlProp848.xml><?xml version="1.0" encoding="utf-8"?>
<formControlPr xmlns="http://schemas.microsoft.com/office/spreadsheetml/2009/9/main" objectType="CheckBox" fmlaLink="$U$27" lockText="1" noThreeD="1"/>
</file>

<file path=xl/ctrlProps/ctrlProp849.xml><?xml version="1.0" encoding="utf-8"?>
<formControlPr xmlns="http://schemas.microsoft.com/office/spreadsheetml/2009/9/main" objectType="CheckBox" fmlaLink="$U$28" lockText="1" noThreeD="1"/>
</file>

<file path=xl/ctrlProps/ctrlProp850.xml><?xml version="1.0" encoding="utf-8"?>
<formControlPr xmlns="http://schemas.microsoft.com/office/spreadsheetml/2009/9/main" objectType="CheckBox" fmlaLink="$U$30" lockText="1" noThreeD="1"/>
</file>

<file path=xl/ctrlProps/ctrlProp851.xml><?xml version="1.0" encoding="utf-8"?>
<formControlPr xmlns="http://schemas.microsoft.com/office/spreadsheetml/2009/9/main" objectType="CheckBox" fmlaLink="$U$31" lockText="1" noThreeD="1"/>
</file>

<file path=xl/ctrlProps/ctrlProp852.xml><?xml version="1.0" encoding="utf-8"?>
<formControlPr xmlns="http://schemas.microsoft.com/office/spreadsheetml/2009/9/main" objectType="CheckBox" fmlaLink="$U$32" lockText="1" noThreeD="1"/>
</file>

<file path=xl/ctrlProps/ctrlProp853.xml><?xml version="1.0" encoding="utf-8"?>
<formControlPr xmlns="http://schemas.microsoft.com/office/spreadsheetml/2009/9/main" objectType="CheckBox" fmlaLink="$U$35" lockText="1" noThreeD="1"/>
</file>

<file path=xl/ctrlProps/ctrlProp854.xml><?xml version="1.0" encoding="utf-8"?>
<formControlPr xmlns="http://schemas.microsoft.com/office/spreadsheetml/2009/9/main" objectType="CheckBox" fmlaLink="$U$36" lockText="1" noThreeD="1"/>
</file>

<file path=xl/ctrlProps/ctrlProp855.xml><?xml version="1.0" encoding="utf-8"?>
<formControlPr xmlns="http://schemas.microsoft.com/office/spreadsheetml/2009/9/main" objectType="CheckBox" fmlaLink="$U$37" lockText="1" noThreeD="1"/>
</file>

<file path=xl/ctrlProps/ctrlProp856.xml><?xml version="1.0" encoding="utf-8"?>
<formControlPr xmlns="http://schemas.microsoft.com/office/spreadsheetml/2009/9/main" objectType="CheckBox" fmlaLink="$U$38" lockText="1" noThreeD="1"/>
</file>

<file path=xl/ctrlProps/ctrlProp857.xml><?xml version="1.0" encoding="utf-8"?>
<formControlPr xmlns="http://schemas.microsoft.com/office/spreadsheetml/2009/9/main" objectType="CheckBox" fmlaLink="$U$15" lockText="1" noThreeD="1"/>
</file>

<file path=xl/ctrlProps/ctrlProp858.xml><?xml version="1.0" encoding="utf-8"?>
<formControlPr xmlns="http://schemas.microsoft.com/office/spreadsheetml/2009/9/main" objectType="CheckBox" fmlaLink="$U$16" lockText="1" noThreeD="1"/>
</file>

<file path=xl/ctrlProps/ctrlProp859.xml><?xml version="1.0" encoding="utf-8"?>
<formControlPr xmlns="http://schemas.microsoft.com/office/spreadsheetml/2009/9/main" objectType="CheckBox" fmlaLink="$U$17" lockText="1" noThreeD="1"/>
</file>

<file path=xl/ctrlProps/ctrlProp860.xml><?xml version="1.0" encoding="utf-8"?>
<formControlPr xmlns="http://schemas.microsoft.com/office/spreadsheetml/2009/9/main" objectType="CheckBox" fmlaLink="$U$18" lockText="1" noThreeD="1"/>
</file>

<file path=xl/ctrlProps/ctrlProp861.xml><?xml version="1.0" encoding="utf-8"?>
<formControlPr xmlns="http://schemas.microsoft.com/office/spreadsheetml/2009/9/main" objectType="CheckBox" fmlaLink="$U$33" lockText="1" noThreeD="1"/>
</file>

<file path=xl/ctrlProps/ctrlProp862.xml><?xml version="1.0" encoding="utf-8"?>
<formControlPr xmlns="http://schemas.microsoft.com/office/spreadsheetml/2009/9/main" objectType="CheckBox" fmlaLink="$V$5" lockText="1" noThreeD="1"/>
</file>

<file path=xl/ctrlProps/ctrlProp863.xml><?xml version="1.0" encoding="utf-8"?>
<formControlPr xmlns="http://schemas.microsoft.com/office/spreadsheetml/2009/9/main" objectType="CheckBox" fmlaLink="$V$6" lockText="1" noThreeD="1"/>
</file>

<file path=xl/ctrlProps/ctrlProp864.xml><?xml version="1.0" encoding="utf-8"?>
<formControlPr xmlns="http://schemas.microsoft.com/office/spreadsheetml/2009/9/main" objectType="CheckBox" fmlaLink="$V$7" lockText="1" noThreeD="1"/>
</file>

<file path=xl/ctrlProps/ctrlProp865.xml><?xml version="1.0" encoding="utf-8"?>
<formControlPr xmlns="http://schemas.microsoft.com/office/spreadsheetml/2009/9/main" objectType="CheckBox" fmlaLink="$V$8" lockText="1" noThreeD="1"/>
</file>

<file path=xl/ctrlProps/ctrlProp866.xml><?xml version="1.0" encoding="utf-8"?>
<formControlPr xmlns="http://schemas.microsoft.com/office/spreadsheetml/2009/9/main" objectType="CheckBox" fmlaLink="$V$20" lockText="1" noThreeD="1"/>
</file>

<file path=xl/ctrlProps/ctrlProp867.xml><?xml version="1.0" encoding="utf-8"?>
<formControlPr xmlns="http://schemas.microsoft.com/office/spreadsheetml/2009/9/main" objectType="CheckBox" fmlaLink="$V$21" lockText="1" noThreeD="1"/>
</file>

<file path=xl/ctrlProps/ctrlProp868.xml><?xml version="1.0" encoding="utf-8"?>
<formControlPr xmlns="http://schemas.microsoft.com/office/spreadsheetml/2009/9/main" objectType="CheckBox" fmlaLink="$V$22" lockText="1" noThreeD="1"/>
</file>

<file path=xl/ctrlProps/ctrlProp869.xml><?xml version="1.0" encoding="utf-8"?>
<formControlPr xmlns="http://schemas.microsoft.com/office/spreadsheetml/2009/9/main" objectType="CheckBox" fmlaLink="$V$23" lockText="1" noThreeD="1"/>
</file>

<file path=xl/ctrlProps/ctrlProp870.xml><?xml version="1.0" encoding="utf-8"?>
<formControlPr xmlns="http://schemas.microsoft.com/office/spreadsheetml/2009/9/main" objectType="CheckBox" fmlaLink="$V$10" lockText="1" noThreeD="1"/>
</file>

<file path=xl/ctrlProps/ctrlProp871.xml><?xml version="1.0" encoding="utf-8"?>
<formControlPr xmlns="http://schemas.microsoft.com/office/spreadsheetml/2009/9/main" objectType="CheckBox" fmlaLink="$V$11" lockText="1" noThreeD="1"/>
</file>

<file path=xl/ctrlProps/ctrlProp872.xml><?xml version="1.0" encoding="utf-8"?>
<formControlPr xmlns="http://schemas.microsoft.com/office/spreadsheetml/2009/9/main" objectType="CheckBox" fmlaLink="$V$12" lockText="1" noThreeD="1"/>
</file>

<file path=xl/ctrlProps/ctrlProp873.xml><?xml version="1.0" encoding="utf-8"?>
<formControlPr xmlns="http://schemas.microsoft.com/office/spreadsheetml/2009/9/main" objectType="CheckBox" fmlaLink="$V$13" lockText="1" noThreeD="1"/>
</file>

<file path=xl/ctrlProps/ctrlProp874.xml><?xml version="1.0" encoding="utf-8"?>
<formControlPr xmlns="http://schemas.microsoft.com/office/spreadsheetml/2009/9/main" objectType="CheckBox" fmlaLink="$V$25" lockText="1" noThreeD="1"/>
</file>

<file path=xl/ctrlProps/ctrlProp875.xml><?xml version="1.0" encoding="utf-8"?>
<formControlPr xmlns="http://schemas.microsoft.com/office/spreadsheetml/2009/9/main" objectType="CheckBox" fmlaLink="$V$26" lockText="1" noThreeD="1"/>
</file>

<file path=xl/ctrlProps/ctrlProp876.xml><?xml version="1.0" encoding="utf-8"?>
<formControlPr xmlns="http://schemas.microsoft.com/office/spreadsheetml/2009/9/main" objectType="CheckBox" fmlaLink="$V$27" lockText="1" noThreeD="1"/>
</file>

<file path=xl/ctrlProps/ctrlProp877.xml><?xml version="1.0" encoding="utf-8"?>
<formControlPr xmlns="http://schemas.microsoft.com/office/spreadsheetml/2009/9/main" objectType="CheckBox" fmlaLink="$V$28" lockText="1" noThreeD="1"/>
</file>

<file path=xl/ctrlProps/ctrlProp878.xml><?xml version="1.0" encoding="utf-8"?>
<formControlPr xmlns="http://schemas.microsoft.com/office/spreadsheetml/2009/9/main" objectType="CheckBox" fmlaLink="$V$30" lockText="1" noThreeD="1"/>
</file>

<file path=xl/ctrlProps/ctrlProp879.xml><?xml version="1.0" encoding="utf-8"?>
<formControlPr xmlns="http://schemas.microsoft.com/office/spreadsheetml/2009/9/main" objectType="CheckBox" fmlaLink="$V$31" lockText="1" noThreeD="1"/>
</file>

<file path=xl/ctrlProps/ctrlProp880.xml><?xml version="1.0" encoding="utf-8"?>
<formControlPr xmlns="http://schemas.microsoft.com/office/spreadsheetml/2009/9/main" objectType="CheckBox" fmlaLink="$V$32" lockText="1" noThreeD="1"/>
</file>

<file path=xl/ctrlProps/ctrlProp881.xml><?xml version="1.0" encoding="utf-8"?>
<formControlPr xmlns="http://schemas.microsoft.com/office/spreadsheetml/2009/9/main" objectType="CheckBox" fmlaLink="$V$35" lockText="1" noThreeD="1"/>
</file>

<file path=xl/ctrlProps/ctrlProp882.xml><?xml version="1.0" encoding="utf-8"?>
<formControlPr xmlns="http://schemas.microsoft.com/office/spreadsheetml/2009/9/main" objectType="CheckBox" fmlaLink="$V$36" lockText="1" noThreeD="1"/>
</file>

<file path=xl/ctrlProps/ctrlProp883.xml><?xml version="1.0" encoding="utf-8"?>
<formControlPr xmlns="http://schemas.microsoft.com/office/spreadsheetml/2009/9/main" objectType="CheckBox" fmlaLink="$V$37" lockText="1" noThreeD="1"/>
</file>

<file path=xl/ctrlProps/ctrlProp884.xml><?xml version="1.0" encoding="utf-8"?>
<formControlPr xmlns="http://schemas.microsoft.com/office/spreadsheetml/2009/9/main" objectType="CheckBox" fmlaLink="$V$38" lockText="1" noThreeD="1"/>
</file>

<file path=xl/ctrlProps/ctrlProp885.xml><?xml version="1.0" encoding="utf-8"?>
<formControlPr xmlns="http://schemas.microsoft.com/office/spreadsheetml/2009/9/main" objectType="CheckBox" fmlaLink="$V$15" lockText="1" noThreeD="1"/>
</file>

<file path=xl/ctrlProps/ctrlProp886.xml><?xml version="1.0" encoding="utf-8"?>
<formControlPr xmlns="http://schemas.microsoft.com/office/spreadsheetml/2009/9/main" objectType="CheckBox" fmlaLink="$V$16" lockText="1" noThreeD="1"/>
</file>

<file path=xl/ctrlProps/ctrlProp887.xml><?xml version="1.0" encoding="utf-8"?>
<formControlPr xmlns="http://schemas.microsoft.com/office/spreadsheetml/2009/9/main" objectType="CheckBox" fmlaLink="$V$17" lockText="1" noThreeD="1"/>
</file>

<file path=xl/ctrlProps/ctrlProp888.xml><?xml version="1.0" encoding="utf-8"?>
<formControlPr xmlns="http://schemas.microsoft.com/office/spreadsheetml/2009/9/main" objectType="CheckBox" fmlaLink="$V$18" lockText="1" noThreeD="1"/>
</file>

<file path=xl/ctrlProps/ctrlProp889.xml><?xml version="1.0" encoding="utf-8"?>
<formControlPr xmlns="http://schemas.microsoft.com/office/spreadsheetml/2009/9/main" objectType="CheckBox" fmlaLink="$V$33" lockText="1" noThreeD="1"/>
</file>

<file path=xl/ctrlProps/ctrlProp890.xml><?xml version="1.0" encoding="utf-8"?>
<formControlPr xmlns="http://schemas.microsoft.com/office/spreadsheetml/2009/9/main" objectType="CheckBox" fmlaLink="$U$5" lockText="1" noThreeD="1"/>
</file>

<file path=xl/ctrlProps/ctrlProp891.xml><?xml version="1.0" encoding="utf-8"?>
<formControlPr xmlns="http://schemas.microsoft.com/office/spreadsheetml/2009/9/main" objectType="CheckBox" fmlaLink="$U$6" lockText="1" noThreeD="1"/>
</file>

<file path=xl/ctrlProps/ctrlProp892.xml><?xml version="1.0" encoding="utf-8"?>
<formControlPr xmlns="http://schemas.microsoft.com/office/spreadsheetml/2009/9/main" objectType="CheckBox" fmlaLink="$U$7" lockText="1" noThreeD="1"/>
</file>

<file path=xl/ctrlProps/ctrlProp893.xml><?xml version="1.0" encoding="utf-8"?>
<formControlPr xmlns="http://schemas.microsoft.com/office/spreadsheetml/2009/9/main" objectType="CheckBox" fmlaLink="$U$8" lockText="1" noThreeD="1"/>
</file>

<file path=xl/ctrlProps/ctrlProp894.xml><?xml version="1.0" encoding="utf-8"?>
<formControlPr xmlns="http://schemas.microsoft.com/office/spreadsheetml/2009/9/main" objectType="CheckBox" fmlaLink="$U$20" lockText="1" noThreeD="1"/>
</file>

<file path=xl/ctrlProps/ctrlProp895.xml><?xml version="1.0" encoding="utf-8"?>
<formControlPr xmlns="http://schemas.microsoft.com/office/spreadsheetml/2009/9/main" objectType="CheckBox" fmlaLink="$U$21" lockText="1" noThreeD="1"/>
</file>

<file path=xl/ctrlProps/ctrlProp896.xml><?xml version="1.0" encoding="utf-8"?>
<formControlPr xmlns="http://schemas.microsoft.com/office/spreadsheetml/2009/9/main" objectType="CheckBox" fmlaLink="$U$22" lockText="1" noThreeD="1"/>
</file>

<file path=xl/ctrlProps/ctrlProp897.xml><?xml version="1.0" encoding="utf-8"?>
<formControlPr xmlns="http://schemas.microsoft.com/office/spreadsheetml/2009/9/main" objectType="CheckBox" fmlaLink="$U$23" lockText="1" noThreeD="1"/>
</file>

<file path=xl/ctrlProps/ctrlProp898.xml><?xml version="1.0" encoding="utf-8"?>
<formControlPr xmlns="http://schemas.microsoft.com/office/spreadsheetml/2009/9/main" objectType="CheckBox" fmlaLink="$U$10" lockText="1" noThreeD="1"/>
</file>

<file path=xl/ctrlProps/ctrlProp899.xml><?xml version="1.0" encoding="utf-8"?>
<formControlPr xmlns="http://schemas.microsoft.com/office/spreadsheetml/2009/9/main" objectType="CheckBox" fmlaLink="$U$11" lockText="1" noThreeD="1"/>
</file>

<file path=xl/ctrlProps/ctrlProp900.xml><?xml version="1.0" encoding="utf-8"?>
<formControlPr xmlns="http://schemas.microsoft.com/office/spreadsheetml/2009/9/main" objectType="CheckBox" fmlaLink="$U$12" lockText="1" noThreeD="1"/>
</file>

<file path=xl/ctrlProps/ctrlProp901.xml><?xml version="1.0" encoding="utf-8"?>
<formControlPr xmlns="http://schemas.microsoft.com/office/spreadsheetml/2009/9/main" objectType="CheckBox" fmlaLink="$U$13" lockText="1" noThreeD="1"/>
</file>

<file path=xl/ctrlProps/ctrlProp902.xml><?xml version="1.0" encoding="utf-8"?>
<formControlPr xmlns="http://schemas.microsoft.com/office/spreadsheetml/2009/9/main" objectType="CheckBox" fmlaLink="$U$25" lockText="1" noThreeD="1"/>
</file>

<file path=xl/ctrlProps/ctrlProp903.xml><?xml version="1.0" encoding="utf-8"?>
<formControlPr xmlns="http://schemas.microsoft.com/office/spreadsheetml/2009/9/main" objectType="CheckBox" fmlaLink="$U$26" lockText="1" noThreeD="1"/>
</file>

<file path=xl/ctrlProps/ctrlProp904.xml><?xml version="1.0" encoding="utf-8"?>
<formControlPr xmlns="http://schemas.microsoft.com/office/spreadsheetml/2009/9/main" objectType="CheckBox" fmlaLink="$U$27" lockText="1" noThreeD="1"/>
</file>

<file path=xl/ctrlProps/ctrlProp905.xml><?xml version="1.0" encoding="utf-8"?>
<formControlPr xmlns="http://schemas.microsoft.com/office/spreadsheetml/2009/9/main" objectType="CheckBox" fmlaLink="$U$28" lockText="1" noThreeD="1"/>
</file>

<file path=xl/ctrlProps/ctrlProp906.xml><?xml version="1.0" encoding="utf-8"?>
<formControlPr xmlns="http://schemas.microsoft.com/office/spreadsheetml/2009/9/main" objectType="CheckBox" fmlaLink="$U$30" lockText="1" noThreeD="1"/>
</file>

<file path=xl/ctrlProps/ctrlProp907.xml><?xml version="1.0" encoding="utf-8"?>
<formControlPr xmlns="http://schemas.microsoft.com/office/spreadsheetml/2009/9/main" objectType="CheckBox" fmlaLink="$U$31" lockText="1" noThreeD="1"/>
</file>

<file path=xl/ctrlProps/ctrlProp908.xml><?xml version="1.0" encoding="utf-8"?>
<formControlPr xmlns="http://schemas.microsoft.com/office/spreadsheetml/2009/9/main" objectType="CheckBox" fmlaLink="$U$32" lockText="1" noThreeD="1"/>
</file>

<file path=xl/ctrlProps/ctrlProp909.xml><?xml version="1.0" encoding="utf-8"?>
<formControlPr xmlns="http://schemas.microsoft.com/office/spreadsheetml/2009/9/main" objectType="CheckBox" fmlaLink="$U$35" lockText="1" noThreeD="1"/>
</file>

<file path=xl/ctrlProps/ctrlProp910.xml><?xml version="1.0" encoding="utf-8"?>
<formControlPr xmlns="http://schemas.microsoft.com/office/spreadsheetml/2009/9/main" objectType="CheckBox" fmlaLink="$U$36" lockText="1" noThreeD="1"/>
</file>

<file path=xl/ctrlProps/ctrlProp911.xml><?xml version="1.0" encoding="utf-8"?>
<formControlPr xmlns="http://schemas.microsoft.com/office/spreadsheetml/2009/9/main" objectType="CheckBox" fmlaLink="$U$37" lockText="1" noThreeD="1"/>
</file>

<file path=xl/ctrlProps/ctrlProp912.xml><?xml version="1.0" encoding="utf-8"?>
<formControlPr xmlns="http://schemas.microsoft.com/office/spreadsheetml/2009/9/main" objectType="CheckBox" fmlaLink="$U$38" lockText="1" noThreeD="1"/>
</file>

<file path=xl/ctrlProps/ctrlProp913.xml><?xml version="1.0" encoding="utf-8"?>
<formControlPr xmlns="http://schemas.microsoft.com/office/spreadsheetml/2009/9/main" objectType="CheckBox" fmlaLink="$U$15" lockText="1" noThreeD="1"/>
</file>

<file path=xl/ctrlProps/ctrlProp914.xml><?xml version="1.0" encoding="utf-8"?>
<formControlPr xmlns="http://schemas.microsoft.com/office/spreadsheetml/2009/9/main" objectType="CheckBox" fmlaLink="$U$16" lockText="1" noThreeD="1"/>
</file>

<file path=xl/ctrlProps/ctrlProp915.xml><?xml version="1.0" encoding="utf-8"?>
<formControlPr xmlns="http://schemas.microsoft.com/office/spreadsheetml/2009/9/main" objectType="CheckBox" fmlaLink="$U$17" lockText="1" noThreeD="1"/>
</file>

<file path=xl/ctrlProps/ctrlProp916.xml><?xml version="1.0" encoding="utf-8"?>
<formControlPr xmlns="http://schemas.microsoft.com/office/spreadsheetml/2009/9/main" objectType="CheckBox" fmlaLink="$U$18" lockText="1" noThreeD="1"/>
</file>

<file path=xl/ctrlProps/ctrlProp917.xml><?xml version="1.0" encoding="utf-8"?>
<formControlPr xmlns="http://schemas.microsoft.com/office/spreadsheetml/2009/9/main" objectType="CheckBox" fmlaLink="$U$33" lockText="1" noThreeD="1"/>
</file>

<file path=xl/ctrlProps/ctrlProp918.xml><?xml version="1.0" encoding="utf-8"?>
<formControlPr xmlns="http://schemas.microsoft.com/office/spreadsheetml/2009/9/main" objectType="CheckBox" fmlaLink="$V$5" lockText="1" noThreeD="1"/>
</file>

<file path=xl/ctrlProps/ctrlProp919.xml><?xml version="1.0" encoding="utf-8"?>
<formControlPr xmlns="http://schemas.microsoft.com/office/spreadsheetml/2009/9/main" objectType="CheckBox" fmlaLink="$V$6" lockText="1" noThreeD="1"/>
</file>

<file path=xl/ctrlProps/ctrlProp920.xml><?xml version="1.0" encoding="utf-8"?>
<formControlPr xmlns="http://schemas.microsoft.com/office/spreadsheetml/2009/9/main" objectType="CheckBox" fmlaLink="$V$7" lockText="1" noThreeD="1"/>
</file>

<file path=xl/ctrlProps/ctrlProp921.xml><?xml version="1.0" encoding="utf-8"?>
<formControlPr xmlns="http://schemas.microsoft.com/office/spreadsheetml/2009/9/main" objectType="CheckBox" fmlaLink="$V$8" lockText="1" noThreeD="1"/>
</file>

<file path=xl/ctrlProps/ctrlProp922.xml><?xml version="1.0" encoding="utf-8"?>
<formControlPr xmlns="http://schemas.microsoft.com/office/spreadsheetml/2009/9/main" objectType="CheckBox" fmlaLink="$V$20" lockText="1" noThreeD="1"/>
</file>

<file path=xl/ctrlProps/ctrlProp923.xml><?xml version="1.0" encoding="utf-8"?>
<formControlPr xmlns="http://schemas.microsoft.com/office/spreadsheetml/2009/9/main" objectType="CheckBox" fmlaLink="$V$21" lockText="1" noThreeD="1"/>
</file>

<file path=xl/ctrlProps/ctrlProp924.xml><?xml version="1.0" encoding="utf-8"?>
<formControlPr xmlns="http://schemas.microsoft.com/office/spreadsheetml/2009/9/main" objectType="CheckBox" fmlaLink="$V$22" lockText="1" noThreeD="1"/>
</file>

<file path=xl/ctrlProps/ctrlProp925.xml><?xml version="1.0" encoding="utf-8"?>
<formControlPr xmlns="http://schemas.microsoft.com/office/spreadsheetml/2009/9/main" objectType="CheckBox" fmlaLink="$V$23" lockText="1" noThreeD="1"/>
</file>

<file path=xl/ctrlProps/ctrlProp926.xml><?xml version="1.0" encoding="utf-8"?>
<formControlPr xmlns="http://schemas.microsoft.com/office/spreadsheetml/2009/9/main" objectType="CheckBox" fmlaLink="$V$10" lockText="1" noThreeD="1"/>
</file>

<file path=xl/ctrlProps/ctrlProp927.xml><?xml version="1.0" encoding="utf-8"?>
<formControlPr xmlns="http://schemas.microsoft.com/office/spreadsheetml/2009/9/main" objectType="CheckBox" fmlaLink="$V$11" lockText="1" noThreeD="1"/>
</file>

<file path=xl/ctrlProps/ctrlProp928.xml><?xml version="1.0" encoding="utf-8"?>
<formControlPr xmlns="http://schemas.microsoft.com/office/spreadsheetml/2009/9/main" objectType="CheckBox" fmlaLink="$V$12" lockText="1" noThreeD="1"/>
</file>

<file path=xl/ctrlProps/ctrlProp929.xml><?xml version="1.0" encoding="utf-8"?>
<formControlPr xmlns="http://schemas.microsoft.com/office/spreadsheetml/2009/9/main" objectType="CheckBox" fmlaLink="$V$13" lockText="1" noThreeD="1"/>
</file>

<file path=xl/ctrlProps/ctrlProp930.xml><?xml version="1.0" encoding="utf-8"?>
<formControlPr xmlns="http://schemas.microsoft.com/office/spreadsheetml/2009/9/main" objectType="CheckBox" fmlaLink="$V$25" lockText="1" noThreeD="1"/>
</file>

<file path=xl/ctrlProps/ctrlProp931.xml><?xml version="1.0" encoding="utf-8"?>
<formControlPr xmlns="http://schemas.microsoft.com/office/spreadsheetml/2009/9/main" objectType="CheckBox" fmlaLink="$V$26" lockText="1" noThreeD="1"/>
</file>

<file path=xl/ctrlProps/ctrlProp932.xml><?xml version="1.0" encoding="utf-8"?>
<formControlPr xmlns="http://schemas.microsoft.com/office/spreadsheetml/2009/9/main" objectType="CheckBox" fmlaLink="$V$27" lockText="1" noThreeD="1"/>
</file>

<file path=xl/ctrlProps/ctrlProp933.xml><?xml version="1.0" encoding="utf-8"?>
<formControlPr xmlns="http://schemas.microsoft.com/office/spreadsheetml/2009/9/main" objectType="CheckBox" fmlaLink="$V$28" lockText="1" noThreeD="1"/>
</file>

<file path=xl/ctrlProps/ctrlProp934.xml><?xml version="1.0" encoding="utf-8"?>
<formControlPr xmlns="http://schemas.microsoft.com/office/spreadsheetml/2009/9/main" objectType="CheckBox" fmlaLink="$V$30" lockText="1" noThreeD="1"/>
</file>

<file path=xl/ctrlProps/ctrlProp935.xml><?xml version="1.0" encoding="utf-8"?>
<formControlPr xmlns="http://schemas.microsoft.com/office/spreadsheetml/2009/9/main" objectType="CheckBox" fmlaLink="$V$31" lockText="1" noThreeD="1"/>
</file>

<file path=xl/ctrlProps/ctrlProp936.xml><?xml version="1.0" encoding="utf-8"?>
<formControlPr xmlns="http://schemas.microsoft.com/office/spreadsheetml/2009/9/main" objectType="CheckBox" fmlaLink="$V$32" lockText="1" noThreeD="1"/>
</file>

<file path=xl/ctrlProps/ctrlProp937.xml><?xml version="1.0" encoding="utf-8"?>
<formControlPr xmlns="http://schemas.microsoft.com/office/spreadsheetml/2009/9/main" objectType="CheckBox" fmlaLink="$V$35" lockText="1" noThreeD="1"/>
</file>

<file path=xl/ctrlProps/ctrlProp938.xml><?xml version="1.0" encoding="utf-8"?>
<formControlPr xmlns="http://schemas.microsoft.com/office/spreadsheetml/2009/9/main" objectType="CheckBox" fmlaLink="$V$36" lockText="1" noThreeD="1"/>
</file>

<file path=xl/ctrlProps/ctrlProp939.xml><?xml version="1.0" encoding="utf-8"?>
<formControlPr xmlns="http://schemas.microsoft.com/office/spreadsheetml/2009/9/main" objectType="CheckBox" fmlaLink="$V$37" lockText="1" noThreeD="1"/>
</file>

<file path=xl/ctrlProps/ctrlProp940.xml><?xml version="1.0" encoding="utf-8"?>
<formControlPr xmlns="http://schemas.microsoft.com/office/spreadsheetml/2009/9/main" objectType="CheckBox" fmlaLink="$V$38" lockText="1" noThreeD="1"/>
</file>

<file path=xl/ctrlProps/ctrlProp941.xml><?xml version="1.0" encoding="utf-8"?>
<formControlPr xmlns="http://schemas.microsoft.com/office/spreadsheetml/2009/9/main" objectType="CheckBox" fmlaLink="$V$15" lockText="1" noThreeD="1"/>
</file>

<file path=xl/ctrlProps/ctrlProp942.xml><?xml version="1.0" encoding="utf-8"?>
<formControlPr xmlns="http://schemas.microsoft.com/office/spreadsheetml/2009/9/main" objectType="CheckBox" fmlaLink="$V$16" lockText="1" noThreeD="1"/>
</file>

<file path=xl/ctrlProps/ctrlProp943.xml><?xml version="1.0" encoding="utf-8"?>
<formControlPr xmlns="http://schemas.microsoft.com/office/spreadsheetml/2009/9/main" objectType="CheckBox" fmlaLink="$V$17" lockText="1" noThreeD="1"/>
</file>

<file path=xl/ctrlProps/ctrlProp944.xml><?xml version="1.0" encoding="utf-8"?>
<formControlPr xmlns="http://schemas.microsoft.com/office/spreadsheetml/2009/9/main" objectType="CheckBox" fmlaLink="$V$18" lockText="1" noThreeD="1"/>
</file>

<file path=xl/ctrlProps/ctrlProp945.xml><?xml version="1.0" encoding="utf-8"?>
<formControlPr xmlns="http://schemas.microsoft.com/office/spreadsheetml/2009/9/main" objectType="CheckBox" fmlaLink="$V$33"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s>
</file>

<file path=xl/drawings/_rels/drawing5.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19.png"/><Relationship Id="rId7" Type="http://schemas.openxmlformats.org/officeDocument/2006/relationships/image" Target="../media/image23.png"/><Relationship Id="rId2" Type="http://schemas.openxmlformats.org/officeDocument/2006/relationships/image" Target="../media/image18.png"/><Relationship Id="rId1" Type="http://schemas.openxmlformats.org/officeDocument/2006/relationships/image" Target="../media/image17.png"/><Relationship Id="rId6" Type="http://schemas.openxmlformats.org/officeDocument/2006/relationships/image" Target="../media/image22.png"/><Relationship Id="rId5" Type="http://schemas.openxmlformats.org/officeDocument/2006/relationships/image" Target="../media/image21.png"/><Relationship Id="rId4" Type="http://schemas.openxmlformats.org/officeDocument/2006/relationships/image" Target="../media/image20.png"/></Relationships>
</file>

<file path=xl/drawings/_rels/drawing6.xml.rels><?xml version="1.0" encoding="UTF-8" standalone="yes"?>
<Relationships xmlns="http://schemas.openxmlformats.org/package/2006/relationships"><Relationship Id="rId8" Type="http://schemas.openxmlformats.org/officeDocument/2006/relationships/image" Target="../media/image32.png"/><Relationship Id="rId13" Type="http://schemas.openxmlformats.org/officeDocument/2006/relationships/image" Target="../media/image37.png"/><Relationship Id="rId3" Type="http://schemas.openxmlformats.org/officeDocument/2006/relationships/image" Target="../media/image27.png"/><Relationship Id="rId7" Type="http://schemas.openxmlformats.org/officeDocument/2006/relationships/image" Target="../media/image31.png"/><Relationship Id="rId12" Type="http://schemas.openxmlformats.org/officeDocument/2006/relationships/image" Target="../media/image36.png"/><Relationship Id="rId2" Type="http://schemas.openxmlformats.org/officeDocument/2006/relationships/image" Target="../media/image26.png"/><Relationship Id="rId1" Type="http://schemas.openxmlformats.org/officeDocument/2006/relationships/image" Target="../media/image25.png"/><Relationship Id="rId6" Type="http://schemas.openxmlformats.org/officeDocument/2006/relationships/image" Target="../media/image30.png"/><Relationship Id="rId11" Type="http://schemas.openxmlformats.org/officeDocument/2006/relationships/image" Target="../media/image35.png"/><Relationship Id="rId5" Type="http://schemas.openxmlformats.org/officeDocument/2006/relationships/image" Target="../media/image29.png"/><Relationship Id="rId10" Type="http://schemas.openxmlformats.org/officeDocument/2006/relationships/image" Target="../media/image34.png"/><Relationship Id="rId4" Type="http://schemas.openxmlformats.org/officeDocument/2006/relationships/image" Target="../media/image28.png"/><Relationship Id="rId9" Type="http://schemas.openxmlformats.org/officeDocument/2006/relationships/image" Target="../media/image33.png"/><Relationship Id="rId14" Type="http://schemas.openxmlformats.org/officeDocument/2006/relationships/image" Target="../media/image38.png"/></Relationships>
</file>

<file path=xl/drawings/_rels/drawing7.xml.rels><?xml version="1.0" encoding="UTF-8" standalone="yes"?>
<Relationships xmlns="http://schemas.openxmlformats.org/package/2006/relationships"><Relationship Id="rId8" Type="http://schemas.openxmlformats.org/officeDocument/2006/relationships/image" Target="../media/image46.png"/><Relationship Id="rId3" Type="http://schemas.openxmlformats.org/officeDocument/2006/relationships/image" Target="../media/image41.png"/><Relationship Id="rId7" Type="http://schemas.openxmlformats.org/officeDocument/2006/relationships/image" Target="../media/image45.png"/><Relationship Id="rId12" Type="http://schemas.openxmlformats.org/officeDocument/2006/relationships/image" Target="../media/image50.png"/><Relationship Id="rId2" Type="http://schemas.openxmlformats.org/officeDocument/2006/relationships/image" Target="../media/image40.png"/><Relationship Id="rId1" Type="http://schemas.openxmlformats.org/officeDocument/2006/relationships/image" Target="../media/image39.png"/><Relationship Id="rId6" Type="http://schemas.openxmlformats.org/officeDocument/2006/relationships/image" Target="../media/image44.png"/><Relationship Id="rId11" Type="http://schemas.openxmlformats.org/officeDocument/2006/relationships/image" Target="../media/image49.png"/><Relationship Id="rId5" Type="http://schemas.openxmlformats.org/officeDocument/2006/relationships/image" Target="../media/image43.png"/><Relationship Id="rId10" Type="http://schemas.openxmlformats.org/officeDocument/2006/relationships/image" Target="../media/image48.png"/><Relationship Id="rId4" Type="http://schemas.openxmlformats.org/officeDocument/2006/relationships/image" Target="../media/image42.png"/><Relationship Id="rId9" Type="http://schemas.openxmlformats.org/officeDocument/2006/relationships/image" Target="../media/image47.png"/></Relationships>
</file>

<file path=xl/drawings/_rels/drawing8.xml.rels><?xml version="1.0" encoding="UTF-8" standalone="yes"?>
<Relationships xmlns="http://schemas.openxmlformats.org/package/2006/relationships"><Relationship Id="rId8" Type="http://schemas.openxmlformats.org/officeDocument/2006/relationships/image" Target="../media/image58.png"/><Relationship Id="rId3" Type="http://schemas.openxmlformats.org/officeDocument/2006/relationships/image" Target="../media/image53.png"/><Relationship Id="rId7" Type="http://schemas.openxmlformats.org/officeDocument/2006/relationships/image" Target="../media/image57.png"/><Relationship Id="rId12" Type="http://schemas.openxmlformats.org/officeDocument/2006/relationships/image" Target="../media/image62.png"/><Relationship Id="rId2" Type="http://schemas.openxmlformats.org/officeDocument/2006/relationships/image" Target="../media/image52.png"/><Relationship Id="rId1" Type="http://schemas.openxmlformats.org/officeDocument/2006/relationships/image" Target="../media/image51.png"/><Relationship Id="rId6" Type="http://schemas.openxmlformats.org/officeDocument/2006/relationships/image" Target="../media/image56.png"/><Relationship Id="rId11" Type="http://schemas.openxmlformats.org/officeDocument/2006/relationships/image" Target="../media/image61.png"/><Relationship Id="rId5" Type="http://schemas.openxmlformats.org/officeDocument/2006/relationships/image" Target="../media/image55.png"/><Relationship Id="rId10" Type="http://schemas.openxmlformats.org/officeDocument/2006/relationships/image" Target="../media/image60.png"/><Relationship Id="rId4" Type="http://schemas.openxmlformats.org/officeDocument/2006/relationships/image" Target="../media/image54.png"/><Relationship Id="rId9" Type="http://schemas.openxmlformats.org/officeDocument/2006/relationships/image" Target="../media/image59.png"/></Relationships>
</file>

<file path=xl/drawings/_rels/drawing9.xml.rels><?xml version="1.0" encoding="UTF-8" standalone="yes"?>
<Relationships xmlns="http://schemas.openxmlformats.org/package/2006/relationships"><Relationship Id="rId8" Type="http://schemas.openxmlformats.org/officeDocument/2006/relationships/image" Target="../media/image70.png"/><Relationship Id="rId13" Type="http://schemas.openxmlformats.org/officeDocument/2006/relationships/image" Target="../media/image75.emf"/><Relationship Id="rId3" Type="http://schemas.openxmlformats.org/officeDocument/2006/relationships/image" Target="../media/image65.png"/><Relationship Id="rId7" Type="http://schemas.openxmlformats.org/officeDocument/2006/relationships/image" Target="../media/image69.png"/><Relationship Id="rId12" Type="http://schemas.openxmlformats.org/officeDocument/2006/relationships/image" Target="../media/image74.png"/><Relationship Id="rId2" Type="http://schemas.openxmlformats.org/officeDocument/2006/relationships/image" Target="../media/image64.png"/><Relationship Id="rId1" Type="http://schemas.openxmlformats.org/officeDocument/2006/relationships/image" Target="../media/image63.png"/><Relationship Id="rId6" Type="http://schemas.openxmlformats.org/officeDocument/2006/relationships/image" Target="../media/image68.png"/><Relationship Id="rId11" Type="http://schemas.openxmlformats.org/officeDocument/2006/relationships/image" Target="../media/image73.png"/><Relationship Id="rId5" Type="http://schemas.openxmlformats.org/officeDocument/2006/relationships/image" Target="../media/image67.png"/><Relationship Id="rId10" Type="http://schemas.openxmlformats.org/officeDocument/2006/relationships/image" Target="../media/image72.png"/><Relationship Id="rId4" Type="http://schemas.openxmlformats.org/officeDocument/2006/relationships/image" Target="../media/image66.png"/><Relationship Id="rId9" Type="http://schemas.openxmlformats.org/officeDocument/2006/relationships/image" Target="../media/image71.png"/><Relationship Id="rId14" Type="http://schemas.openxmlformats.org/officeDocument/2006/relationships/image" Target="../media/image76.emf"/></Relationships>
</file>

<file path=xl/drawings/_rels/drawing10.xml.rels><?xml version="1.0" encoding="UTF-8" standalone="yes"?>
<Relationships xmlns="http://schemas.openxmlformats.org/package/2006/relationships"><Relationship Id="rId8" Type="http://schemas.openxmlformats.org/officeDocument/2006/relationships/image" Target="../media/image84.png"/><Relationship Id="rId3" Type="http://schemas.openxmlformats.org/officeDocument/2006/relationships/image" Target="../media/image79.png"/><Relationship Id="rId7" Type="http://schemas.openxmlformats.org/officeDocument/2006/relationships/image" Target="../media/image83.png"/><Relationship Id="rId2" Type="http://schemas.openxmlformats.org/officeDocument/2006/relationships/image" Target="../media/image78.png"/><Relationship Id="rId1" Type="http://schemas.openxmlformats.org/officeDocument/2006/relationships/image" Target="../media/image77.png"/><Relationship Id="rId6" Type="http://schemas.openxmlformats.org/officeDocument/2006/relationships/image" Target="../media/image82.png"/><Relationship Id="rId5" Type="http://schemas.openxmlformats.org/officeDocument/2006/relationships/image" Target="../media/image81.png"/><Relationship Id="rId10" Type="http://schemas.openxmlformats.org/officeDocument/2006/relationships/image" Target="../media/image86.png"/><Relationship Id="rId4" Type="http://schemas.openxmlformats.org/officeDocument/2006/relationships/image" Target="../media/image80.png"/><Relationship Id="rId9" Type="http://schemas.openxmlformats.org/officeDocument/2006/relationships/image" Target="../media/image85.png"/></Relationships>
</file>

<file path=xl/drawings/_rels/drawing11.xml.rels><?xml version="1.0" encoding="UTF-8" standalone="yes"?>
<Relationships xmlns="http://schemas.openxmlformats.org/package/2006/relationships"><Relationship Id="rId8" Type="http://schemas.openxmlformats.org/officeDocument/2006/relationships/image" Target="../media/image94.png"/><Relationship Id="rId13" Type="http://schemas.openxmlformats.org/officeDocument/2006/relationships/image" Target="../media/image99.png"/><Relationship Id="rId3" Type="http://schemas.openxmlformats.org/officeDocument/2006/relationships/image" Target="../media/image89.png"/><Relationship Id="rId7" Type="http://schemas.openxmlformats.org/officeDocument/2006/relationships/image" Target="../media/image93.png"/><Relationship Id="rId12" Type="http://schemas.openxmlformats.org/officeDocument/2006/relationships/image" Target="../media/image98.png"/><Relationship Id="rId2" Type="http://schemas.openxmlformats.org/officeDocument/2006/relationships/image" Target="../media/image88.png"/><Relationship Id="rId1" Type="http://schemas.openxmlformats.org/officeDocument/2006/relationships/image" Target="../media/image87.png"/><Relationship Id="rId6" Type="http://schemas.openxmlformats.org/officeDocument/2006/relationships/image" Target="../media/image92.png"/><Relationship Id="rId11" Type="http://schemas.openxmlformats.org/officeDocument/2006/relationships/image" Target="../media/image97.png"/><Relationship Id="rId5" Type="http://schemas.openxmlformats.org/officeDocument/2006/relationships/image" Target="../media/image91.png"/><Relationship Id="rId10" Type="http://schemas.openxmlformats.org/officeDocument/2006/relationships/image" Target="../media/image96.png"/><Relationship Id="rId4" Type="http://schemas.openxmlformats.org/officeDocument/2006/relationships/image" Target="../media/image90.png"/><Relationship Id="rId9" Type="http://schemas.openxmlformats.org/officeDocument/2006/relationships/image" Target="../media/image95.png"/><Relationship Id="rId14" Type="http://schemas.openxmlformats.org/officeDocument/2006/relationships/image" Target="../media/image100.png"/></Relationships>
</file>

<file path=xl/drawings/_rels/drawing1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694548</xdr:colOff>
      <xdr:row>33</xdr:row>
      <xdr:rowOff>187325</xdr:rowOff>
    </xdr:to>
    <xdr:pic>
      <xdr:nvPicPr>
        <xdr:cNvPr id="3" name="Imagen 2">
          <a:extLst>
            <a:ext uri="{FF2B5EF4-FFF2-40B4-BE49-F238E27FC236}">
              <a16:creationId xmlns:a16="http://schemas.microsoft.com/office/drawing/2014/main" id="{8B8B7D35-2EA5-B72C-1F05-275903EAEA5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9076548" cy="64738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45</xdr:col>
      <xdr:colOff>0</xdr:colOff>
      <xdr:row>14</xdr:row>
      <xdr:rowOff>0</xdr:rowOff>
    </xdr:from>
    <xdr:to>
      <xdr:col>55</xdr:col>
      <xdr:colOff>152400</xdr:colOff>
      <xdr:row>43</xdr:row>
      <xdr:rowOff>19145</xdr:rowOff>
    </xdr:to>
    <xdr:pic>
      <xdr:nvPicPr>
        <xdr:cNvPr id="3" name="Imagen 2">
          <a:extLst>
            <a:ext uri="{FF2B5EF4-FFF2-40B4-BE49-F238E27FC236}">
              <a16:creationId xmlns:a16="http://schemas.microsoft.com/office/drawing/2014/main" id="{BB4966C2-9814-74EF-B161-7646ACAA8E9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4290000" y="2667000"/>
          <a:ext cx="7772400" cy="554364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13</xdr:row>
          <xdr:rowOff>180975</xdr:rowOff>
        </xdr:from>
        <xdr:to>
          <xdr:col>1</xdr:col>
          <xdr:colOff>104775</xdr:colOff>
          <xdr:row>15</xdr:row>
          <xdr:rowOff>19050</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1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15</xdr:row>
          <xdr:rowOff>161925</xdr:rowOff>
        </xdr:from>
        <xdr:to>
          <xdr:col>1</xdr:col>
          <xdr:colOff>104775</xdr:colOff>
          <xdr:row>16</xdr:row>
          <xdr:rowOff>190500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1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19</xdr:row>
          <xdr:rowOff>171450</xdr:rowOff>
        </xdr:from>
        <xdr:to>
          <xdr:col>1</xdr:col>
          <xdr:colOff>104775</xdr:colOff>
          <xdr:row>21</xdr:row>
          <xdr:rowOff>9525</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1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20</xdr:row>
          <xdr:rowOff>161925</xdr:rowOff>
        </xdr:from>
        <xdr:to>
          <xdr:col>1</xdr:col>
          <xdr:colOff>104775</xdr:colOff>
          <xdr:row>22</xdr:row>
          <xdr:rowOff>0</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1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21</xdr:row>
          <xdr:rowOff>161925</xdr:rowOff>
        </xdr:from>
        <xdr:to>
          <xdr:col>1</xdr:col>
          <xdr:colOff>104775</xdr:colOff>
          <xdr:row>23</xdr:row>
          <xdr:rowOff>0</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1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22</xdr:row>
          <xdr:rowOff>161925</xdr:rowOff>
        </xdr:from>
        <xdr:to>
          <xdr:col>1</xdr:col>
          <xdr:colOff>104775</xdr:colOff>
          <xdr:row>24</xdr:row>
          <xdr:rowOff>0</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1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14</xdr:row>
          <xdr:rowOff>171450</xdr:rowOff>
        </xdr:from>
        <xdr:to>
          <xdr:col>1</xdr:col>
          <xdr:colOff>104775</xdr:colOff>
          <xdr:row>16</xdr:row>
          <xdr:rowOff>9525</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1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178595</xdr:colOff>
      <xdr:row>10</xdr:row>
      <xdr:rowOff>65483</xdr:rowOff>
    </xdr:from>
    <xdr:to>
      <xdr:col>2</xdr:col>
      <xdr:colOff>1910954</xdr:colOff>
      <xdr:row>11</xdr:row>
      <xdr:rowOff>11905</xdr:rowOff>
    </xdr:to>
    <xdr:sp macro="" textlink="">
      <xdr:nvSpPr>
        <xdr:cNvPr id="2" name="Textfeld 1">
          <a:extLst>
            <a:ext uri="{FF2B5EF4-FFF2-40B4-BE49-F238E27FC236}">
              <a16:creationId xmlns:a16="http://schemas.microsoft.com/office/drawing/2014/main" id="{00000000-0008-0000-0100-000002000000}"/>
            </a:ext>
          </a:extLst>
        </xdr:cNvPr>
        <xdr:cNvSpPr txBox="1"/>
      </xdr:nvSpPr>
      <xdr:spPr>
        <a:xfrm>
          <a:off x="3101579" y="2494358"/>
          <a:ext cx="1732359"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u-ES" sz="800"/>
            <a:t>Original Equipment</a:t>
          </a:r>
          <a:r>
            <a:rPr lang="eu-ES" sz="800" baseline="0"/>
            <a:t> Remanufacturer</a:t>
          </a:r>
        </a:p>
      </xdr:txBody>
    </xdr:sp>
    <xdr:clientData/>
  </xdr:twoCellAnchor>
  <mc:AlternateContent xmlns:mc="http://schemas.openxmlformats.org/markup-compatibility/2006">
    <mc:Choice xmlns:a14="http://schemas.microsoft.com/office/drawing/2010/main" Requires="a14">
      <xdr:twoCellAnchor editAs="oneCell">
        <xdr:from>
          <xdr:col>2</xdr:col>
          <xdr:colOff>57150</xdr:colOff>
          <xdr:row>10</xdr:row>
          <xdr:rowOff>66675</xdr:rowOff>
        </xdr:from>
        <xdr:to>
          <xdr:col>2</xdr:col>
          <xdr:colOff>371475</xdr:colOff>
          <xdr:row>11</xdr:row>
          <xdr:rowOff>28575</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0100-00000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2071689</xdr:colOff>
      <xdr:row>10</xdr:row>
      <xdr:rowOff>65483</xdr:rowOff>
    </xdr:from>
    <xdr:to>
      <xdr:col>2</xdr:col>
      <xdr:colOff>3512345</xdr:colOff>
      <xdr:row>11</xdr:row>
      <xdr:rowOff>11905</xdr:rowOff>
    </xdr:to>
    <xdr:sp macro="" textlink="">
      <xdr:nvSpPr>
        <xdr:cNvPr id="17" name="Textfeld 16">
          <a:extLst>
            <a:ext uri="{FF2B5EF4-FFF2-40B4-BE49-F238E27FC236}">
              <a16:creationId xmlns:a16="http://schemas.microsoft.com/office/drawing/2014/main" id="{00000000-0008-0000-0100-000011000000}"/>
            </a:ext>
          </a:extLst>
        </xdr:cNvPr>
        <xdr:cNvSpPr txBox="1"/>
      </xdr:nvSpPr>
      <xdr:spPr>
        <a:xfrm>
          <a:off x="4994673" y="2494358"/>
          <a:ext cx="1440656"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u-ES" sz="800"/>
            <a:t>Independent </a:t>
          </a:r>
          <a:r>
            <a:rPr lang="eu-ES" sz="800" baseline="0"/>
            <a:t>Remanufacturer</a:t>
          </a:r>
        </a:p>
      </xdr:txBody>
    </xdr:sp>
    <xdr:clientData/>
  </xdr:twoCellAnchor>
  <mc:AlternateContent xmlns:mc="http://schemas.openxmlformats.org/markup-compatibility/2006">
    <mc:Choice xmlns:a14="http://schemas.microsoft.com/office/drawing/2010/main" Requires="a14">
      <xdr:twoCellAnchor editAs="oneCell">
        <xdr:from>
          <xdr:col>2</xdr:col>
          <xdr:colOff>1933575</xdr:colOff>
          <xdr:row>10</xdr:row>
          <xdr:rowOff>66675</xdr:rowOff>
        </xdr:from>
        <xdr:to>
          <xdr:col>2</xdr:col>
          <xdr:colOff>2247900</xdr:colOff>
          <xdr:row>11</xdr:row>
          <xdr:rowOff>28575</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1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3702845</xdr:colOff>
      <xdr:row>10</xdr:row>
      <xdr:rowOff>65483</xdr:rowOff>
    </xdr:from>
    <xdr:to>
      <xdr:col>2</xdr:col>
      <xdr:colOff>5006578</xdr:colOff>
      <xdr:row>11</xdr:row>
      <xdr:rowOff>11905</xdr:rowOff>
    </xdr:to>
    <xdr:sp macro="" textlink="">
      <xdr:nvSpPr>
        <xdr:cNvPr id="18" name="Textfeld 17">
          <a:extLst>
            <a:ext uri="{FF2B5EF4-FFF2-40B4-BE49-F238E27FC236}">
              <a16:creationId xmlns:a16="http://schemas.microsoft.com/office/drawing/2014/main" id="{00000000-0008-0000-0100-000012000000}"/>
            </a:ext>
          </a:extLst>
        </xdr:cNvPr>
        <xdr:cNvSpPr txBox="1"/>
      </xdr:nvSpPr>
      <xdr:spPr>
        <a:xfrm>
          <a:off x="6625829" y="2494358"/>
          <a:ext cx="1303733"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u-ES" sz="800"/>
            <a:t>Contract </a:t>
          </a:r>
          <a:r>
            <a:rPr lang="eu-ES" sz="800" baseline="0"/>
            <a:t>Remanufacturer</a:t>
          </a:r>
        </a:p>
      </xdr:txBody>
    </xdr:sp>
    <xdr:clientData/>
  </xdr:twoCellAnchor>
  <mc:AlternateContent xmlns:mc="http://schemas.openxmlformats.org/markup-compatibility/2006">
    <mc:Choice xmlns:a14="http://schemas.microsoft.com/office/drawing/2010/main" Requires="a14">
      <xdr:twoCellAnchor editAs="oneCell">
        <xdr:from>
          <xdr:col>2</xdr:col>
          <xdr:colOff>3562350</xdr:colOff>
          <xdr:row>10</xdr:row>
          <xdr:rowOff>66675</xdr:rowOff>
        </xdr:from>
        <xdr:to>
          <xdr:col>2</xdr:col>
          <xdr:colOff>3876675</xdr:colOff>
          <xdr:row>11</xdr:row>
          <xdr:rowOff>28575</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1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5232798</xdr:colOff>
      <xdr:row>10</xdr:row>
      <xdr:rowOff>65483</xdr:rowOff>
    </xdr:from>
    <xdr:to>
      <xdr:col>3</xdr:col>
      <xdr:colOff>17859</xdr:colOff>
      <xdr:row>11</xdr:row>
      <xdr:rowOff>11905</xdr:rowOff>
    </xdr:to>
    <xdr:sp macro="" textlink="">
      <xdr:nvSpPr>
        <xdr:cNvPr id="20" name="Textfeld 19">
          <a:extLst>
            <a:ext uri="{FF2B5EF4-FFF2-40B4-BE49-F238E27FC236}">
              <a16:creationId xmlns:a16="http://schemas.microsoft.com/office/drawing/2014/main" id="{00000000-0008-0000-0100-000014000000}"/>
            </a:ext>
          </a:extLst>
        </xdr:cNvPr>
        <xdr:cNvSpPr txBox="1"/>
      </xdr:nvSpPr>
      <xdr:spPr>
        <a:xfrm>
          <a:off x="8155782" y="2494358"/>
          <a:ext cx="517921"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u-ES" sz="800"/>
            <a:t>Other</a:t>
          </a:r>
        </a:p>
      </xdr:txBody>
    </xdr:sp>
    <xdr:clientData/>
  </xdr:twoCellAnchor>
  <mc:AlternateContent xmlns:mc="http://schemas.openxmlformats.org/markup-compatibility/2006">
    <mc:Choice xmlns:a14="http://schemas.microsoft.com/office/drawing/2010/main" Requires="a14">
      <xdr:twoCellAnchor editAs="oneCell">
        <xdr:from>
          <xdr:col>2</xdr:col>
          <xdr:colOff>5095875</xdr:colOff>
          <xdr:row>10</xdr:row>
          <xdr:rowOff>66675</xdr:rowOff>
        </xdr:from>
        <xdr:to>
          <xdr:col>2</xdr:col>
          <xdr:colOff>5410200</xdr:colOff>
          <xdr:row>11</xdr:row>
          <xdr:rowOff>28575</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1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13</xdr:row>
          <xdr:rowOff>180975</xdr:rowOff>
        </xdr:from>
        <xdr:to>
          <xdr:col>1</xdr:col>
          <xdr:colOff>104775</xdr:colOff>
          <xdr:row>15</xdr:row>
          <xdr:rowOff>19050</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1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15</xdr:row>
          <xdr:rowOff>161925</xdr:rowOff>
        </xdr:from>
        <xdr:to>
          <xdr:col>1</xdr:col>
          <xdr:colOff>104775</xdr:colOff>
          <xdr:row>16</xdr:row>
          <xdr:rowOff>190500</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1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17</xdr:row>
          <xdr:rowOff>57150</xdr:rowOff>
        </xdr:from>
        <xdr:to>
          <xdr:col>1</xdr:col>
          <xdr:colOff>104775</xdr:colOff>
          <xdr:row>17</xdr:row>
          <xdr:rowOff>276225</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1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18</xdr:row>
          <xdr:rowOff>38100</xdr:rowOff>
        </xdr:from>
        <xdr:to>
          <xdr:col>1</xdr:col>
          <xdr:colOff>104775</xdr:colOff>
          <xdr:row>18</xdr:row>
          <xdr:rowOff>257175</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1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18</xdr:row>
          <xdr:rowOff>285750</xdr:rowOff>
        </xdr:from>
        <xdr:to>
          <xdr:col>1</xdr:col>
          <xdr:colOff>104775</xdr:colOff>
          <xdr:row>20</xdr:row>
          <xdr:rowOff>28575</xdr:rowOff>
        </xdr:to>
        <xdr:sp macro="" textlink="">
          <xdr:nvSpPr>
            <xdr:cNvPr id="16405" name="Check Box 21" hidden="1">
              <a:extLst>
                <a:ext uri="{63B3BB69-23CF-44E3-9099-C40C66FF867C}">
                  <a14:compatExt spid="_x0000_s16405"/>
                </a:ext>
                <a:ext uri="{FF2B5EF4-FFF2-40B4-BE49-F238E27FC236}">
                  <a16:creationId xmlns:a16="http://schemas.microsoft.com/office/drawing/2014/main" id="{00000000-0008-0000-0100-00001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19</xdr:row>
          <xdr:rowOff>171450</xdr:rowOff>
        </xdr:from>
        <xdr:to>
          <xdr:col>1</xdr:col>
          <xdr:colOff>104775</xdr:colOff>
          <xdr:row>21</xdr:row>
          <xdr:rowOff>9525</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1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20</xdr:row>
          <xdr:rowOff>161925</xdr:rowOff>
        </xdr:from>
        <xdr:to>
          <xdr:col>1</xdr:col>
          <xdr:colOff>104775</xdr:colOff>
          <xdr:row>22</xdr:row>
          <xdr:rowOff>0</xdr:rowOff>
        </xdr:to>
        <xdr:sp macro="" textlink="">
          <xdr:nvSpPr>
            <xdr:cNvPr id="16407" name="Check Box 23" hidden="1">
              <a:extLst>
                <a:ext uri="{63B3BB69-23CF-44E3-9099-C40C66FF867C}">
                  <a14:compatExt spid="_x0000_s16407"/>
                </a:ext>
                <a:ext uri="{FF2B5EF4-FFF2-40B4-BE49-F238E27FC236}">
                  <a16:creationId xmlns:a16="http://schemas.microsoft.com/office/drawing/2014/main" id="{00000000-0008-0000-0100-00001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21</xdr:row>
          <xdr:rowOff>161925</xdr:rowOff>
        </xdr:from>
        <xdr:to>
          <xdr:col>1</xdr:col>
          <xdr:colOff>104775</xdr:colOff>
          <xdr:row>23</xdr:row>
          <xdr:rowOff>0</xdr:rowOff>
        </xdr:to>
        <xdr:sp macro="" textlink="">
          <xdr:nvSpPr>
            <xdr:cNvPr id="16408" name="Check Box 24" hidden="1">
              <a:extLst>
                <a:ext uri="{63B3BB69-23CF-44E3-9099-C40C66FF867C}">
                  <a14:compatExt spid="_x0000_s16408"/>
                </a:ext>
                <a:ext uri="{FF2B5EF4-FFF2-40B4-BE49-F238E27FC236}">
                  <a16:creationId xmlns:a16="http://schemas.microsoft.com/office/drawing/2014/main" id="{00000000-0008-0000-0100-00001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22</xdr:row>
          <xdr:rowOff>161925</xdr:rowOff>
        </xdr:from>
        <xdr:to>
          <xdr:col>1</xdr:col>
          <xdr:colOff>104775</xdr:colOff>
          <xdr:row>24</xdr:row>
          <xdr:rowOff>0</xdr:rowOff>
        </xdr:to>
        <xdr:sp macro="" textlink="">
          <xdr:nvSpPr>
            <xdr:cNvPr id="16409" name="Check Box 25" hidden="1">
              <a:extLst>
                <a:ext uri="{63B3BB69-23CF-44E3-9099-C40C66FF867C}">
                  <a14:compatExt spid="_x0000_s16409"/>
                </a:ext>
                <a:ext uri="{FF2B5EF4-FFF2-40B4-BE49-F238E27FC236}">
                  <a16:creationId xmlns:a16="http://schemas.microsoft.com/office/drawing/2014/main" id="{00000000-0008-0000-0100-00001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14</xdr:row>
          <xdr:rowOff>171450</xdr:rowOff>
        </xdr:from>
        <xdr:to>
          <xdr:col>1</xdr:col>
          <xdr:colOff>104775</xdr:colOff>
          <xdr:row>16</xdr:row>
          <xdr:rowOff>9525</xdr:rowOff>
        </xdr:to>
        <xdr:sp macro="" textlink="">
          <xdr:nvSpPr>
            <xdr:cNvPr id="16410" name="Check Box 26" hidden="1">
              <a:extLst>
                <a:ext uri="{63B3BB69-23CF-44E3-9099-C40C66FF867C}">
                  <a14:compatExt spid="_x0000_s16410"/>
                </a:ext>
                <a:ext uri="{FF2B5EF4-FFF2-40B4-BE49-F238E27FC236}">
                  <a16:creationId xmlns:a16="http://schemas.microsoft.com/office/drawing/2014/main" id="{00000000-0008-0000-0100-00001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178595</xdr:colOff>
      <xdr:row>10</xdr:row>
      <xdr:rowOff>65483</xdr:rowOff>
    </xdr:from>
    <xdr:to>
      <xdr:col>2</xdr:col>
      <xdr:colOff>1910954</xdr:colOff>
      <xdr:row>11</xdr:row>
      <xdr:rowOff>11905</xdr:rowOff>
    </xdr:to>
    <xdr:sp macro="" textlink="">
      <xdr:nvSpPr>
        <xdr:cNvPr id="30" name="Textfeld 1">
          <a:extLst>
            <a:ext uri="{FF2B5EF4-FFF2-40B4-BE49-F238E27FC236}">
              <a16:creationId xmlns:a16="http://schemas.microsoft.com/office/drawing/2014/main" id="{00000000-0008-0000-0100-00001E000000}"/>
            </a:ext>
          </a:extLst>
        </xdr:cNvPr>
        <xdr:cNvSpPr txBox="1"/>
      </xdr:nvSpPr>
      <xdr:spPr>
        <a:xfrm>
          <a:off x="3102770" y="2532458"/>
          <a:ext cx="1732359" cy="1940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u-ES" sz="800"/>
            <a:t>Jatorrizko ekipoaren birmanufakturatzailea</a:t>
          </a:r>
        </a:p>
      </xdr:txBody>
    </xdr:sp>
    <xdr:clientData/>
  </xdr:twoCellAnchor>
  <mc:AlternateContent xmlns:mc="http://schemas.openxmlformats.org/markup-compatibility/2006">
    <mc:Choice xmlns:a14="http://schemas.microsoft.com/office/drawing/2010/main" Requires="a14">
      <xdr:twoCellAnchor editAs="oneCell">
        <xdr:from>
          <xdr:col>2</xdr:col>
          <xdr:colOff>57150</xdr:colOff>
          <xdr:row>10</xdr:row>
          <xdr:rowOff>66675</xdr:rowOff>
        </xdr:from>
        <xdr:to>
          <xdr:col>2</xdr:col>
          <xdr:colOff>371475</xdr:colOff>
          <xdr:row>11</xdr:row>
          <xdr:rowOff>28575</xdr:rowOff>
        </xdr:to>
        <xdr:sp macro="" textlink="">
          <xdr:nvSpPr>
            <xdr:cNvPr id="16411" name="Check Box 27" hidden="1">
              <a:extLst>
                <a:ext uri="{63B3BB69-23CF-44E3-9099-C40C66FF867C}">
                  <a14:compatExt spid="_x0000_s16411"/>
                </a:ext>
                <a:ext uri="{FF2B5EF4-FFF2-40B4-BE49-F238E27FC236}">
                  <a16:creationId xmlns:a16="http://schemas.microsoft.com/office/drawing/2014/main" id="{00000000-0008-0000-0100-00001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2046839</xdr:colOff>
      <xdr:row>10</xdr:row>
      <xdr:rowOff>65483</xdr:rowOff>
    </xdr:from>
    <xdr:to>
      <xdr:col>2</xdr:col>
      <xdr:colOff>3710606</xdr:colOff>
      <xdr:row>11</xdr:row>
      <xdr:rowOff>41413</xdr:rowOff>
    </xdr:to>
    <xdr:sp macro="" textlink="">
      <xdr:nvSpPr>
        <xdr:cNvPr id="32" name="Textfeld 16">
          <a:extLst>
            <a:ext uri="{FF2B5EF4-FFF2-40B4-BE49-F238E27FC236}">
              <a16:creationId xmlns:a16="http://schemas.microsoft.com/office/drawing/2014/main" id="{00000000-0008-0000-0100-000020000000}"/>
            </a:ext>
          </a:extLst>
        </xdr:cNvPr>
        <xdr:cNvSpPr txBox="1"/>
      </xdr:nvSpPr>
      <xdr:spPr>
        <a:xfrm>
          <a:off x="4971014" y="2532458"/>
          <a:ext cx="1663767" cy="2235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u-ES" sz="800"/>
            <a:t>Birmanufakturatzaile independentea</a:t>
          </a:r>
        </a:p>
      </xdr:txBody>
    </xdr:sp>
    <xdr:clientData/>
  </xdr:twoCellAnchor>
  <mc:AlternateContent xmlns:mc="http://schemas.openxmlformats.org/markup-compatibility/2006">
    <mc:Choice xmlns:a14="http://schemas.microsoft.com/office/drawing/2010/main" Requires="a14">
      <xdr:twoCellAnchor editAs="oneCell">
        <xdr:from>
          <xdr:col>2</xdr:col>
          <xdr:colOff>1933575</xdr:colOff>
          <xdr:row>10</xdr:row>
          <xdr:rowOff>66675</xdr:rowOff>
        </xdr:from>
        <xdr:to>
          <xdr:col>2</xdr:col>
          <xdr:colOff>2247900</xdr:colOff>
          <xdr:row>11</xdr:row>
          <xdr:rowOff>28575</xdr:rowOff>
        </xdr:to>
        <xdr:sp macro="" textlink="">
          <xdr:nvSpPr>
            <xdr:cNvPr id="16412" name="Check Box 28" hidden="1">
              <a:extLst>
                <a:ext uri="{63B3BB69-23CF-44E3-9099-C40C66FF867C}">
                  <a14:compatExt spid="_x0000_s16412"/>
                </a:ext>
                <a:ext uri="{FF2B5EF4-FFF2-40B4-BE49-F238E27FC236}">
                  <a16:creationId xmlns:a16="http://schemas.microsoft.com/office/drawing/2014/main" id="{00000000-0008-0000-0100-00001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3669713</xdr:colOff>
      <xdr:row>10</xdr:row>
      <xdr:rowOff>65483</xdr:rowOff>
    </xdr:from>
    <xdr:to>
      <xdr:col>2</xdr:col>
      <xdr:colOff>5193194</xdr:colOff>
      <xdr:row>11</xdr:row>
      <xdr:rowOff>41413</xdr:rowOff>
    </xdr:to>
    <xdr:sp macro="" textlink="">
      <xdr:nvSpPr>
        <xdr:cNvPr id="34" name="Textfeld 17">
          <a:extLst>
            <a:ext uri="{FF2B5EF4-FFF2-40B4-BE49-F238E27FC236}">
              <a16:creationId xmlns:a16="http://schemas.microsoft.com/office/drawing/2014/main" id="{00000000-0008-0000-0100-000022000000}"/>
            </a:ext>
          </a:extLst>
        </xdr:cNvPr>
        <xdr:cNvSpPr txBox="1"/>
      </xdr:nvSpPr>
      <xdr:spPr>
        <a:xfrm>
          <a:off x="6593888" y="2532458"/>
          <a:ext cx="1523481" cy="2235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u-ES" sz="800"/>
            <a:t>Kontratu bidezko birmanufakturatzailea</a:t>
          </a:r>
        </a:p>
      </xdr:txBody>
    </xdr:sp>
    <xdr:clientData/>
  </xdr:twoCellAnchor>
  <mc:AlternateContent xmlns:mc="http://schemas.openxmlformats.org/markup-compatibility/2006">
    <mc:Choice xmlns:a14="http://schemas.microsoft.com/office/drawing/2010/main" Requires="a14">
      <xdr:twoCellAnchor editAs="oneCell">
        <xdr:from>
          <xdr:col>2</xdr:col>
          <xdr:colOff>3562350</xdr:colOff>
          <xdr:row>10</xdr:row>
          <xdr:rowOff>66675</xdr:rowOff>
        </xdr:from>
        <xdr:to>
          <xdr:col>2</xdr:col>
          <xdr:colOff>3876675</xdr:colOff>
          <xdr:row>11</xdr:row>
          <xdr:rowOff>28575</xdr:rowOff>
        </xdr:to>
        <xdr:sp macro="" textlink="">
          <xdr:nvSpPr>
            <xdr:cNvPr id="16413" name="Check Box 29" hidden="1">
              <a:extLst>
                <a:ext uri="{63B3BB69-23CF-44E3-9099-C40C66FF867C}">
                  <a14:compatExt spid="_x0000_s16413"/>
                </a:ext>
                <a:ext uri="{FF2B5EF4-FFF2-40B4-BE49-F238E27FC236}">
                  <a16:creationId xmlns:a16="http://schemas.microsoft.com/office/drawing/2014/main" id="{00000000-0008-0000-0100-00001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5232798</xdr:colOff>
      <xdr:row>10</xdr:row>
      <xdr:rowOff>65483</xdr:rowOff>
    </xdr:from>
    <xdr:to>
      <xdr:col>3</xdr:col>
      <xdr:colOff>17859</xdr:colOff>
      <xdr:row>11</xdr:row>
      <xdr:rowOff>11905</xdr:rowOff>
    </xdr:to>
    <xdr:sp macro="" textlink="">
      <xdr:nvSpPr>
        <xdr:cNvPr id="36" name="Textfeld 19">
          <a:extLst>
            <a:ext uri="{FF2B5EF4-FFF2-40B4-BE49-F238E27FC236}">
              <a16:creationId xmlns:a16="http://schemas.microsoft.com/office/drawing/2014/main" id="{00000000-0008-0000-0100-000024000000}"/>
            </a:ext>
          </a:extLst>
        </xdr:cNvPr>
        <xdr:cNvSpPr txBox="1"/>
      </xdr:nvSpPr>
      <xdr:spPr>
        <a:xfrm>
          <a:off x="8156973" y="2532458"/>
          <a:ext cx="481011" cy="1940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u-ES" sz="800"/>
            <a:t>Bestelakoa</a:t>
          </a:r>
        </a:p>
      </xdr:txBody>
    </xdr:sp>
    <xdr:clientData/>
  </xdr:twoCellAnchor>
  <mc:AlternateContent xmlns:mc="http://schemas.openxmlformats.org/markup-compatibility/2006">
    <mc:Choice xmlns:a14="http://schemas.microsoft.com/office/drawing/2010/main" Requires="a14">
      <xdr:twoCellAnchor editAs="oneCell">
        <xdr:from>
          <xdr:col>2</xdr:col>
          <xdr:colOff>5095875</xdr:colOff>
          <xdr:row>10</xdr:row>
          <xdr:rowOff>66675</xdr:rowOff>
        </xdr:from>
        <xdr:to>
          <xdr:col>2</xdr:col>
          <xdr:colOff>5410200</xdr:colOff>
          <xdr:row>11</xdr:row>
          <xdr:rowOff>28575</xdr:rowOff>
        </xdr:to>
        <xdr:sp macro="" textlink="">
          <xdr:nvSpPr>
            <xdr:cNvPr id="16414" name="Check Box 30" hidden="1">
              <a:extLst>
                <a:ext uri="{63B3BB69-23CF-44E3-9099-C40C66FF867C}">
                  <a14:compatExt spid="_x0000_s16414"/>
                </a:ext>
                <a:ext uri="{FF2B5EF4-FFF2-40B4-BE49-F238E27FC236}">
                  <a16:creationId xmlns:a16="http://schemas.microsoft.com/office/drawing/2014/main" id="{00000000-0008-0000-0100-00001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2</xdr:row>
          <xdr:rowOff>152400</xdr:rowOff>
        </xdr:from>
        <xdr:to>
          <xdr:col>8</xdr:col>
          <xdr:colOff>142875</xdr:colOff>
          <xdr:row>4</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114300</xdr:rowOff>
        </xdr:from>
        <xdr:to>
          <xdr:col>8</xdr:col>
          <xdr:colOff>142875</xdr:colOff>
          <xdr:row>5</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114300</xdr:rowOff>
        </xdr:from>
        <xdr:to>
          <xdr:col>8</xdr:col>
          <xdr:colOff>142875</xdr:colOff>
          <xdr:row>6</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114300</xdr:rowOff>
        </xdr:from>
        <xdr:to>
          <xdr:col>8</xdr:col>
          <xdr:colOff>152400</xdr:colOff>
          <xdr:row>6</xdr:row>
          <xdr:rowOff>190500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2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276225</xdr:rowOff>
        </xdr:from>
        <xdr:to>
          <xdr:col>8</xdr:col>
          <xdr:colOff>152400</xdr:colOff>
          <xdr:row>7</xdr:row>
          <xdr:rowOff>209550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2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561975</xdr:rowOff>
        </xdr:from>
        <xdr:to>
          <xdr:col>8</xdr:col>
          <xdr:colOff>152400</xdr:colOff>
          <xdr:row>9</xdr:row>
          <xdr:rowOff>38100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2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95250</xdr:rowOff>
        </xdr:from>
        <xdr:to>
          <xdr:col>8</xdr:col>
          <xdr:colOff>152400</xdr:colOff>
          <xdr:row>10</xdr:row>
          <xdr:rowOff>28575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2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95250</xdr:rowOff>
        </xdr:from>
        <xdr:to>
          <xdr:col>8</xdr:col>
          <xdr:colOff>152400</xdr:colOff>
          <xdr:row>11</xdr:row>
          <xdr:rowOff>28575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104775</xdr:rowOff>
        </xdr:from>
        <xdr:to>
          <xdr:col>8</xdr:col>
          <xdr:colOff>152400</xdr:colOff>
          <xdr:row>11</xdr:row>
          <xdr:rowOff>171450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266700</xdr:rowOff>
        </xdr:from>
        <xdr:to>
          <xdr:col>8</xdr:col>
          <xdr:colOff>161925</xdr:colOff>
          <xdr:row>13</xdr:row>
          <xdr:rowOff>57150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2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114300</xdr:rowOff>
        </xdr:from>
        <xdr:to>
          <xdr:col>8</xdr:col>
          <xdr:colOff>152400</xdr:colOff>
          <xdr:row>14</xdr:row>
          <xdr:rowOff>47625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2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114300</xdr:rowOff>
        </xdr:from>
        <xdr:to>
          <xdr:col>8</xdr:col>
          <xdr:colOff>152400</xdr:colOff>
          <xdr:row>15</xdr:row>
          <xdr:rowOff>47625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2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114300</xdr:rowOff>
        </xdr:from>
        <xdr:to>
          <xdr:col>8</xdr:col>
          <xdr:colOff>152400</xdr:colOff>
          <xdr:row>15</xdr:row>
          <xdr:rowOff>180975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2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266700</xdr:rowOff>
        </xdr:from>
        <xdr:to>
          <xdr:col>8</xdr:col>
          <xdr:colOff>161925</xdr:colOff>
          <xdr:row>17</xdr:row>
          <xdr:rowOff>57150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2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152400</xdr:colOff>
          <xdr:row>18</xdr:row>
          <xdr:rowOff>47625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2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47625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2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152400</xdr:colOff>
          <xdr:row>19</xdr:row>
          <xdr:rowOff>180975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2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419100</xdr:rowOff>
        </xdr:from>
        <xdr:to>
          <xdr:col>8</xdr:col>
          <xdr:colOff>152400</xdr:colOff>
          <xdr:row>20</xdr:row>
          <xdr:rowOff>200025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2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247650</xdr:rowOff>
        </xdr:from>
        <xdr:to>
          <xdr:col>8</xdr:col>
          <xdr:colOff>152400</xdr:colOff>
          <xdr:row>22</xdr:row>
          <xdr:rowOff>28575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2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95250</xdr:rowOff>
        </xdr:from>
        <xdr:to>
          <xdr:col>8</xdr:col>
          <xdr:colOff>152400</xdr:colOff>
          <xdr:row>23</xdr:row>
          <xdr:rowOff>28575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2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95250</xdr:rowOff>
        </xdr:from>
        <xdr:to>
          <xdr:col>8</xdr:col>
          <xdr:colOff>152400</xdr:colOff>
          <xdr:row>23</xdr:row>
          <xdr:rowOff>161925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2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428625</xdr:rowOff>
        </xdr:from>
        <xdr:to>
          <xdr:col>8</xdr:col>
          <xdr:colOff>161925</xdr:colOff>
          <xdr:row>24</xdr:row>
          <xdr:rowOff>200025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2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247650</xdr:rowOff>
        </xdr:from>
        <xdr:to>
          <xdr:col>8</xdr:col>
          <xdr:colOff>152400</xdr:colOff>
          <xdr:row>26</xdr:row>
          <xdr:rowOff>19050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2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95250</xdr:rowOff>
        </xdr:from>
        <xdr:to>
          <xdr:col>8</xdr:col>
          <xdr:colOff>152400</xdr:colOff>
          <xdr:row>26</xdr:row>
          <xdr:rowOff>171450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2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285750</xdr:rowOff>
        </xdr:from>
        <xdr:to>
          <xdr:col>8</xdr:col>
          <xdr:colOff>152400</xdr:colOff>
          <xdr:row>27</xdr:row>
          <xdr:rowOff>190500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2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30</xdr:row>
          <xdr:rowOff>171450</xdr:rowOff>
        </xdr:from>
        <xdr:to>
          <xdr:col>8</xdr:col>
          <xdr:colOff>133350</xdr:colOff>
          <xdr:row>31</xdr:row>
          <xdr:rowOff>190500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2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31</xdr:row>
          <xdr:rowOff>276225</xdr:rowOff>
        </xdr:from>
        <xdr:to>
          <xdr:col>8</xdr:col>
          <xdr:colOff>123825</xdr:colOff>
          <xdr:row>32</xdr:row>
          <xdr:rowOff>190500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2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32</xdr:row>
          <xdr:rowOff>419100</xdr:rowOff>
        </xdr:from>
        <xdr:to>
          <xdr:col>8</xdr:col>
          <xdr:colOff>133350</xdr:colOff>
          <xdr:row>33</xdr:row>
          <xdr:rowOff>209550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2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33</xdr:row>
          <xdr:rowOff>276225</xdr:rowOff>
        </xdr:from>
        <xdr:to>
          <xdr:col>8</xdr:col>
          <xdr:colOff>133350</xdr:colOff>
          <xdr:row>34</xdr:row>
          <xdr:rowOff>190500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2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297181</xdr:colOff>
      <xdr:row>8</xdr:row>
      <xdr:rowOff>99393</xdr:rowOff>
    </xdr:from>
    <xdr:to>
      <xdr:col>6</xdr:col>
      <xdr:colOff>118666</xdr:colOff>
      <xdr:row>9</xdr:row>
      <xdr:rowOff>105271</xdr:rowOff>
    </xdr:to>
    <xdr:pic>
      <xdr:nvPicPr>
        <xdr:cNvPr id="3" name="Grafik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2705101" y="1943433"/>
          <a:ext cx="891870" cy="150950"/>
        </a:xfrm>
        <a:prstGeom prst="rect">
          <a:avLst/>
        </a:prstGeom>
      </xdr:spPr>
    </xdr:pic>
    <xdr:clientData/>
  </xdr:twoCellAnchor>
  <xdr:twoCellAnchor editAs="oneCell">
    <xdr:from>
      <xdr:col>5</xdr:col>
      <xdr:colOff>642730</xdr:colOff>
      <xdr:row>10</xdr:row>
      <xdr:rowOff>33131</xdr:rowOff>
    </xdr:from>
    <xdr:to>
      <xdr:col>7</xdr:col>
      <xdr:colOff>31181</xdr:colOff>
      <xdr:row>11</xdr:row>
      <xdr:rowOff>40873</xdr:rowOff>
    </xdr:to>
    <xdr:pic>
      <xdr:nvPicPr>
        <xdr:cNvPr id="4" name="Grafik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stretch>
          <a:fillRect/>
        </a:stretch>
      </xdr:blipFill>
      <xdr:spPr>
        <a:xfrm>
          <a:off x="3385930" y="2181971"/>
          <a:ext cx="894522" cy="152814"/>
        </a:xfrm>
        <a:prstGeom prst="rect">
          <a:avLst/>
        </a:prstGeom>
      </xdr:spPr>
    </xdr:pic>
    <xdr:clientData/>
  </xdr:twoCellAnchor>
  <xdr:twoCellAnchor editAs="oneCell">
    <xdr:from>
      <xdr:col>4</xdr:col>
      <xdr:colOff>330311</xdr:colOff>
      <xdr:row>12</xdr:row>
      <xdr:rowOff>112644</xdr:rowOff>
    </xdr:from>
    <xdr:to>
      <xdr:col>5</xdr:col>
      <xdr:colOff>720504</xdr:colOff>
      <xdr:row>15</xdr:row>
      <xdr:rowOff>74990</xdr:rowOff>
    </xdr:to>
    <xdr:pic>
      <xdr:nvPicPr>
        <xdr:cNvPr id="5" name="Grafik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stretch>
          <a:fillRect/>
        </a:stretch>
      </xdr:blipFill>
      <xdr:spPr>
        <a:xfrm>
          <a:off x="2742207" y="2570922"/>
          <a:ext cx="719718" cy="397565"/>
        </a:xfrm>
        <a:prstGeom prst="rect">
          <a:avLst/>
        </a:prstGeom>
      </xdr:spPr>
    </xdr:pic>
    <xdr:clientData/>
  </xdr:twoCellAnchor>
  <xdr:twoCellAnchor editAs="oneCell">
    <xdr:from>
      <xdr:col>6</xdr:col>
      <xdr:colOff>87084</xdr:colOff>
      <xdr:row>12</xdr:row>
      <xdr:rowOff>99393</xdr:rowOff>
    </xdr:from>
    <xdr:to>
      <xdr:col>7</xdr:col>
      <xdr:colOff>22215</xdr:colOff>
      <xdr:row>15</xdr:row>
      <xdr:rowOff>117667</xdr:rowOff>
    </xdr:to>
    <xdr:pic>
      <xdr:nvPicPr>
        <xdr:cNvPr id="6" name="Grafik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a:stretch>
          <a:fillRect/>
        </a:stretch>
      </xdr:blipFill>
      <xdr:spPr>
        <a:xfrm>
          <a:off x="3603170" y="2559564"/>
          <a:ext cx="688167" cy="453493"/>
        </a:xfrm>
        <a:prstGeom prst="rect">
          <a:avLst/>
        </a:prstGeom>
      </xdr:spPr>
    </xdr:pic>
    <xdr:clientData/>
  </xdr:twoCellAnchor>
  <xdr:twoCellAnchor editAs="oneCell">
    <xdr:from>
      <xdr:col>4</xdr:col>
      <xdr:colOff>303808</xdr:colOff>
      <xdr:row>16</xdr:row>
      <xdr:rowOff>79512</xdr:rowOff>
    </xdr:from>
    <xdr:to>
      <xdr:col>5</xdr:col>
      <xdr:colOff>615068</xdr:colOff>
      <xdr:row>19</xdr:row>
      <xdr:rowOff>222229</xdr:rowOff>
    </xdr:to>
    <xdr:pic>
      <xdr:nvPicPr>
        <xdr:cNvPr id="7" name="Grafik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a:stretch>
          <a:fillRect/>
        </a:stretch>
      </xdr:blipFill>
      <xdr:spPr>
        <a:xfrm>
          <a:off x="2715704" y="3147390"/>
          <a:ext cx="631260" cy="576471"/>
        </a:xfrm>
        <a:prstGeom prst="rect">
          <a:avLst/>
        </a:prstGeom>
      </xdr:spPr>
    </xdr:pic>
    <xdr:clientData/>
  </xdr:twoCellAnchor>
  <xdr:twoCellAnchor editAs="oneCell">
    <xdr:from>
      <xdr:col>6</xdr:col>
      <xdr:colOff>33130</xdr:colOff>
      <xdr:row>16</xdr:row>
      <xdr:rowOff>71995</xdr:rowOff>
    </xdr:from>
    <xdr:to>
      <xdr:col>7</xdr:col>
      <xdr:colOff>15224</xdr:colOff>
      <xdr:row>19</xdr:row>
      <xdr:rowOff>235480</xdr:rowOff>
    </xdr:to>
    <xdr:pic>
      <xdr:nvPicPr>
        <xdr:cNvPr id="8" name="Grafik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a:stretch>
          <a:fillRect/>
        </a:stretch>
      </xdr:blipFill>
      <xdr:spPr>
        <a:xfrm>
          <a:off x="3485778" y="3062188"/>
          <a:ext cx="728329" cy="604920"/>
        </a:xfrm>
        <a:prstGeom prst="rect">
          <a:avLst/>
        </a:prstGeom>
      </xdr:spPr>
    </xdr:pic>
    <xdr:clientData/>
  </xdr:twoCellAnchor>
  <xdr:twoCellAnchor editAs="oneCell">
    <xdr:from>
      <xdr:col>4</xdr:col>
      <xdr:colOff>310433</xdr:colOff>
      <xdr:row>20</xdr:row>
      <xdr:rowOff>119271</xdr:rowOff>
    </xdr:from>
    <xdr:to>
      <xdr:col>5</xdr:col>
      <xdr:colOff>585960</xdr:colOff>
      <xdr:row>23</xdr:row>
      <xdr:rowOff>23447</xdr:rowOff>
    </xdr:to>
    <xdr:pic>
      <xdr:nvPicPr>
        <xdr:cNvPr id="9" name="Grafik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7"/>
        <a:stretch>
          <a:fillRect/>
        </a:stretch>
      </xdr:blipFill>
      <xdr:spPr>
        <a:xfrm>
          <a:off x="2722329" y="3949149"/>
          <a:ext cx="595527" cy="490329"/>
        </a:xfrm>
        <a:prstGeom prst="rect">
          <a:avLst/>
        </a:prstGeom>
      </xdr:spPr>
    </xdr:pic>
    <xdr:clientData/>
  </xdr:twoCellAnchor>
  <xdr:twoCellAnchor editAs="oneCell">
    <xdr:from>
      <xdr:col>6</xdr:col>
      <xdr:colOff>106016</xdr:colOff>
      <xdr:row>20</xdr:row>
      <xdr:rowOff>132523</xdr:rowOff>
    </xdr:from>
    <xdr:to>
      <xdr:col>7</xdr:col>
      <xdr:colOff>9681</xdr:colOff>
      <xdr:row>23</xdr:row>
      <xdr:rowOff>76456</xdr:rowOff>
    </xdr:to>
    <xdr:pic>
      <xdr:nvPicPr>
        <xdr:cNvPr id="10" name="Grafik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8"/>
        <a:stretch>
          <a:fillRect/>
        </a:stretch>
      </xdr:blipFill>
      <xdr:spPr>
        <a:xfrm>
          <a:off x="3617842" y="3962401"/>
          <a:ext cx="643814" cy="530086"/>
        </a:xfrm>
        <a:prstGeom prst="rect">
          <a:avLst/>
        </a:prstGeom>
      </xdr:spPr>
    </xdr:pic>
    <xdr:clientData/>
  </xdr:twoCellAnchor>
  <xdr:twoCellAnchor editAs="oneCell">
    <xdr:from>
      <xdr:col>5</xdr:col>
      <xdr:colOff>14401</xdr:colOff>
      <xdr:row>24</xdr:row>
      <xdr:rowOff>132523</xdr:rowOff>
    </xdr:from>
    <xdr:to>
      <xdr:col>6</xdr:col>
      <xdr:colOff>19276</xdr:colOff>
      <xdr:row>24</xdr:row>
      <xdr:rowOff>263407</xdr:rowOff>
    </xdr:to>
    <xdr:pic>
      <xdr:nvPicPr>
        <xdr:cNvPr id="11" name="Grafik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9"/>
        <a:stretch>
          <a:fillRect/>
        </a:stretch>
      </xdr:blipFill>
      <xdr:spPr>
        <a:xfrm>
          <a:off x="2764227" y="4724401"/>
          <a:ext cx="757910" cy="132522"/>
        </a:xfrm>
        <a:prstGeom prst="rect">
          <a:avLst/>
        </a:prstGeom>
      </xdr:spPr>
    </xdr:pic>
    <xdr:clientData/>
  </xdr:twoCellAnchor>
  <xdr:twoCellAnchor editAs="oneCell">
    <xdr:from>
      <xdr:col>5</xdr:col>
      <xdr:colOff>675860</xdr:colOff>
      <xdr:row>26</xdr:row>
      <xdr:rowOff>57665</xdr:rowOff>
    </xdr:from>
    <xdr:to>
      <xdr:col>7</xdr:col>
      <xdr:colOff>31180</xdr:colOff>
      <xdr:row>27</xdr:row>
      <xdr:rowOff>186360</xdr:rowOff>
    </xdr:to>
    <xdr:pic>
      <xdr:nvPicPr>
        <xdr:cNvPr id="12" name="Grafik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0"/>
        <a:stretch>
          <a:fillRect/>
        </a:stretch>
      </xdr:blipFill>
      <xdr:spPr>
        <a:xfrm>
          <a:off x="3425686" y="4954343"/>
          <a:ext cx="861391" cy="428367"/>
        </a:xfrm>
        <a:prstGeom prst="rect">
          <a:avLst/>
        </a:prstGeom>
      </xdr:spPr>
    </xdr:pic>
    <xdr:clientData/>
  </xdr:twoCellAnchor>
  <xdr:twoCellAnchor editAs="oneCell">
    <xdr:from>
      <xdr:col>5</xdr:col>
      <xdr:colOff>44825</xdr:colOff>
      <xdr:row>32</xdr:row>
      <xdr:rowOff>98612</xdr:rowOff>
    </xdr:from>
    <xdr:to>
      <xdr:col>5</xdr:col>
      <xdr:colOff>477078</xdr:colOff>
      <xdr:row>33</xdr:row>
      <xdr:rowOff>93790</xdr:rowOff>
    </xdr:to>
    <xdr:pic>
      <xdr:nvPicPr>
        <xdr:cNvPr id="13" name="Grafik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1"/>
        <a:stretch>
          <a:fillRect/>
        </a:stretch>
      </xdr:blipFill>
      <xdr:spPr>
        <a:xfrm>
          <a:off x="2794651" y="5757290"/>
          <a:ext cx="432253" cy="434629"/>
        </a:xfrm>
        <a:prstGeom prst="rect">
          <a:avLst/>
        </a:prstGeom>
      </xdr:spPr>
    </xdr:pic>
    <xdr:clientData/>
  </xdr:twoCellAnchor>
  <xdr:twoCellAnchor editAs="oneCell">
    <xdr:from>
      <xdr:col>6</xdr:col>
      <xdr:colOff>40147</xdr:colOff>
      <xdr:row>32</xdr:row>
      <xdr:rowOff>130184</xdr:rowOff>
    </xdr:from>
    <xdr:to>
      <xdr:col>6</xdr:col>
      <xdr:colOff>524241</xdr:colOff>
      <xdr:row>33</xdr:row>
      <xdr:rowOff>90637</xdr:rowOff>
    </xdr:to>
    <xdr:pic>
      <xdr:nvPicPr>
        <xdr:cNvPr id="14" name="Grafik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2"/>
        <a:stretch>
          <a:fillRect/>
        </a:stretch>
      </xdr:blipFill>
      <xdr:spPr>
        <a:xfrm>
          <a:off x="3551973" y="5788862"/>
          <a:ext cx="484094" cy="399904"/>
        </a:xfrm>
        <a:prstGeom prst="rect">
          <a:avLst/>
        </a:prstGeom>
      </xdr:spPr>
    </xdr:pic>
    <xdr:clientData/>
  </xdr:twoCellAnchor>
  <xdr:twoCellAnchor editAs="oneCell">
    <xdr:from>
      <xdr:col>4</xdr:col>
      <xdr:colOff>297181</xdr:colOff>
      <xdr:row>3</xdr:row>
      <xdr:rowOff>72040</xdr:rowOff>
    </xdr:from>
    <xdr:to>
      <xdr:col>6</xdr:col>
      <xdr:colOff>135752</xdr:colOff>
      <xdr:row>6</xdr:row>
      <xdr:rowOff>190054</xdr:rowOff>
    </xdr:to>
    <xdr:pic>
      <xdr:nvPicPr>
        <xdr:cNvPr id="15" name="Grafik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3"/>
        <a:stretch>
          <a:fillRect/>
        </a:stretch>
      </xdr:blipFill>
      <xdr:spPr>
        <a:xfrm>
          <a:off x="2681793" y="690605"/>
          <a:ext cx="896406" cy="548320"/>
        </a:xfrm>
        <a:prstGeom prst="rect">
          <a:avLst/>
        </a:prstGeom>
      </xdr:spPr>
    </xdr:pic>
    <xdr:clientData/>
  </xdr:twoCellAnchor>
  <xdr:twoCellAnchor editAs="oneCell">
    <xdr:from>
      <xdr:col>6</xdr:col>
      <xdr:colOff>119743</xdr:colOff>
      <xdr:row>6</xdr:row>
      <xdr:rowOff>197826</xdr:rowOff>
    </xdr:from>
    <xdr:to>
      <xdr:col>7</xdr:col>
      <xdr:colOff>22216</xdr:colOff>
      <xdr:row>7</xdr:row>
      <xdr:rowOff>353484</xdr:rowOff>
    </xdr:to>
    <xdr:pic>
      <xdr:nvPicPr>
        <xdr:cNvPr id="16" name="Grafik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14"/>
        <a:stretch>
          <a:fillRect/>
        </a:stretch>
      </xdr:blipFill>
      <xdr:spPr>
        <a:xfrm>
          <a:off x="3790531" y="1289538"/>
          <a:ext cx="692144" cy="44873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28575</xdr:colOff>
          <xdr:row>2</xdr:row>
          <xdr:rowOff>152400</xdr:rowOff>
        </xdr:from>
        <xdr:to>
          <xdr:col>9</xdr:col>
          <xdr:colOff>142875</xdr:colOff>
          <xdr:row>4</xdr:row>
          <xdr:rowOff>38100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2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xdr:row>
          <xdr:rowOff>114300</xdr:rowOff>
        </xdr:from>
        <xdr:to>
          <xdr:col>9</xdr:col>
          <xdr:colOff>142875</xdr:colOff>
          <xdr:row>5</xdr:row>
          <xdr:rowOff>38100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2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114300</xdr:rowOff>
        </xdr:from>
        <xdr:to>
          <xdr:col>9</xdr:col>
          <xdr:colOff>142875</xdr:colOff>
          <xdr:row>6</xdr:row>
          <xdr:rowOff>38100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2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114300</xdr:rowOff>
        </xdr:from>
        <xdr:to>
          <xdr:col>9</xdr:col>
          <xdr:colOff>152400</xdr:colOff>
          <xdr:row>6</xdr:row>
          <xdr:rowOff>190500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2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xdr:row>
          <xdr:rowOff>276225</xdr:rowOff>
        </xdr:from>
        <xdr:to>
          <xdr:col>9</xdr:col>
          <xdr:colOff>152400</xdr:colOff>
          <xdr:row>7</xdr:row>
          <xdr:rowOff>209550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2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xdr:row>
          <xdr:rowOff>95250</xdr:rowOff>
        </xdr:from>
        <xdr:to>
          <xdr:col>9</xdr:col>
          <xdr:colOff>152400</xdr:colOff>
          <xdr:row>10</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2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95250</xdr:rowOff>
        </xdr:from>
        <xdr:to>
          <xdr:col>9</xdr:col>
          <xdr:colOff>152400</xdr:colOff>
          <xdr:row>11</xdr:row>
          <xdr:rowOff>28575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2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104775</xdr:rowOff>
        </xdr:from>
        <xdr:to>
          <xdr:col>9</xdr:col>
          <xdr:colOff>152400</xdr:colOff>
          <xdr:row>11</xdr:row>
          <xdr:rowOff>171450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2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xdr:row>
          <xdr:rowOff>114300</xdr:rowOff>
        </xdr:from>
        <xdr:to>
          <xdr:col>9</xdr:col>
          <xdr:colOff>152400</xdr:colOff>
          <xdr:row>14</xdr:row>
          <xdr:rowOff>47625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2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114300</xdr:rowOff>
        </xdr:from>
        <xdr:to>
          <xdr:col>9</xdr:col>
          <xdr:colOff>152400</xdr:colOff>
          <xdr:row>15</xdr:row>
          <xdr:rowOff>47625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2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114300</xdr:rowOff>
        </xdr:from>
        <xdr:to>
          <xdr:col>9</xdr:col>
          <xdr:colOff>152400</xdr:colOff>
          <xdr:row>15</xdr:row>
          <xdr:rowOff>180975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2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18</xdr:row>
          <xdr:rowOff>47625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2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xdr:row>
          <xdr:rowOff>114300</xdr:rowOff>
        </xdr:from>
        <xdr:to>
          <xdr:col>9</xdr:col>
          <xdr:colOff>152400</xdr:colOff>
          <xdr:row>19</xdr:row>
          <xdr:rowOff>47625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2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xdr:row>
          <xdr:rowOff>114300</xdr:rowOff>
        </xdr:from>
        <xdr:to>
          <xdr:col>9</xdr:col>
          <xdr:colOff>152400</xdr:colOff>
          <xdr:row>19</xdr:row>
          <xdr:rowOff>180975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2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xdr:row>
          <xdr:rowOff>247650</xdr:rowOff>
        </xdr:from>
        <xdr:to>
          <xdr:col>9</xdr:col>
          <xdr:colOff>152400</xdr:colOff>
          <xdr:row>22</xdr:row>
          <xdr:rowOff>28575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2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xdr:row>
          <xdr:rowOff>95250</xdr:rowOff>
        </xdr:from>
        <xdr:to>
          <xdr:col>9</xdr:col>
          <xdr:colOff>152400</xdr:colOff>
          <xdr:row>23</xdr:row>
          <xdr:rowOff>28575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2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xdr:row>
          <xdr:rowOff>95250</xdr:rowOff>
        </xdr:from>
        <xdr:to>
          <xdr:col>9</xdr:col>
          <xdr:colOff>152400</xdr:colOff>
          <xdr:row>23</xdr:row>
          <xdr:rowOff>161925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2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247650</xdr:rowOff>
        </xdr:from>
        <xdr:to>
          <xdr:col>9</xdr:col>
          <xdr:colOff>152400</xdr:colOff>
          <xdr:row>26</xdr:row>
          <xdr:rowOff>19050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2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95250</xdr:rowOff>
        </xdr:from>
        <xdr:to>
          <xdr:col>9</xdr:col>
          <xdr:colOff>152400</xdr:colOff>
          <xdr:row>26</xdr:row>
          <xdr:rowOff>171450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2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xdr:row>
          <xdr:rowOff>285750</xdr:rowOff>
        </xdr:from>
        <xdr:to>
          <xdr:col>9</xdr:col>
          <xdr:colOff>152400</xdr:colOff>
          <xdr:row>27</xdr:row>
          <xdr:rowOff>190500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2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30</xdr:row>
          <xdr:rowOff>171450</xdr:rowOff>
        </xdr:from>
        <xdr:to>
          <xdr:col>9</xdr:col>
          <xdr:colOff>133350</xdr:colOff>
          <xdr:row>31</xdr:row>
          <xdr:rowOff>190500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2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31</xdr:row>
          <xdr:rowOff>276225</xdr:rowOff>
        </xdr:from>
        <xdr:to>
          <xdr:col>9</xdr:col>
          <xdr:colOff>123825</xdr:colOff>
          <xdr:row>32</xdr:row>
          <xdr:rowOff>190500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2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xdr:row>
          <xdr:rowOff>561975</xdr:rowOff>
        </xdr:from>
        <xdr:to>
          <xdr:col>9</xdr:col>
          <xdr:colOff>142875</xdr:colOff>
          <xdr:row>9</xdr:row>
          <xdr:rowOff>38100</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2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95250</xdr:rowOff>
        </xdr:from>
        <xdr:to>
          <xdr:col>9</xdr:col>
          <xdr:colOff>142875</xdr:colOff>
          <xdr:row>11</xdr:row>
          <xdr:rowOff>28575</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2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104775</xdr:rowOff>
        </xdr:from>
        <xdr:to>
          <xdr:col>9</xdr:col>
          <xdr:colOff>142875</xdr:colOff>
          <xdr:row>11</xdr:row>
          <xdr:rowOff>171450</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2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266700</xdr:rowOff>
        </xdr:from>
        <xdr:to>
          <xdr:col>9</xdr:col>
          <xdr:colOff>152400</xdr:colOff>
          <xdr:row>13</xdr:row>
          <xdr:rowOff>57150</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2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xdr:row>
          <xdr:rowOff>114300</xdr:rowOff>
        </xdr:from>
        <xdr:to>
          <xdr:col>9</xdr:col>
          <xdr:colOff>142875</xdr:colOff>
          <xdr:row>14</xdr:row>
          <xdr:rowOff>47625</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2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114300</xdr:rowOff>
        </xdr:from>
        <xdr:to>
          <xdr:col>9</xdr:col>
          <xdr:colOff>142875</xdr:colOff>
          <xdr:row>15</xdr:row>
          <xdr:rowOff>47625</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2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114300</xdr:rowOff>
        </xdr:from>
        <xdr:to>
          <xdr:col>9</xdr:col>
          <xdr:colOff>142875</xdr:colOff>
          <xdr:row>15</xdr:row>
          <xdr:rowOff>180975</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2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266700</xdr:rowOff>
        </xdr:from>
        <xdr:to>
          <xdr:col>9</xdr:col>
          <xdr:colOff>152400</xdr:colOff>
          <xdr:row>17</xdr:row>
          <xdr:rowOff>57150</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2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142875</xdr:colOff>
          <xdr:row>18</xdr:row>
          <xdr:rowOff>47625</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2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xdr:row>
          <xdr:rowOff>114300</xdr:rowOff>
        </xdr:from>
        <xdr:to>
          <xdr:col>9</xdr:col>
          <xdr:colOff>142875</xdr:colOff>
          <xdr:row>19</xdr:row>
          <xdr:rowOff>47625</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2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xdr:row>
          <xdr:rowOff>114300</xdr:rowOff>
        </xdr:from>
        <xdr:to>
          <xdr:col>9</xdr:col>
          <xdr:colOff>142875</xdr:colOff>
          <xdr:row>19</xdr:row>
          <xdr:rowOff>180975</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2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xdr:row>
          <xdr:rowOff>419100</xdr:rowOff>
        </xdr:from>
        <xdr:to>
          <xdr:col>9</xdr:col>
          <xdr:colOff>142875</xdr:colOff>
          <xdr:row>20</xdr:row>
          <xdr:rowOff>200025</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2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xdr:row>
          <xdr:rowOff>95250</xdr:rowOff>
        </xdr:from>
        <xdr:to>
          <xdr:col>9</xdr:col>
          <xdr:colOff>142875</xdr:colOff>
          <xdr:row>23</xdr:row>
          <xdr:rowOff>28575</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200-0000C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xdr:row>
          <xdr:rowOff>95250</xdr:rowOff>
        </xdr:from>
        <xdr:to>
          <xdr:col>9</xdr:col>
          <xdr:colOff>142875</xdr:colOff>
          <xdr:row>23</xdr:row>
          <xdr:rowOff>161925</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2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xdr:row>
          <xdr:rowOff>428625</xdr:rowOff>
        </xdr:from>
        <xdr:to>
          <xdr:col>9</xdr:col>
          <xdr:colOff>152400</xdr:colOff>
          <xdr:row>24</xdr:row>
          <xdr:rowOff>200025</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2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32</xdr:row>
          <xdr:rowOff>419100</xdr:rowOff>
        </xdr:from>
        <xdr:to>
          <xdr:col>9</xdr:col>
          <xdr:colOff>133350</xdr:colOff>
          <xdr:row>33</xdr:row>
          <xdr:rowOff>209550</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2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33</xdr:row>
          <xdr:rowOff>276225</xdr:rowOff>
        </xdr:from>
        <xdr:to>
          <xdr:col>9</xdr:col>
          <xdr:colOff>133350</xdr:colOff>
          <xdr:row>34</xdr:row>
          <xdr:rowOff>190500</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2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xdr:row>
          <xdr:rowOff>152400</xdr:rowOff>
        </xdr:from>
        <xdr:to>
          <xdr:col>8</xdr:col>
          <xdr:colOff>142875</xdr:colOff>
          <xdr:row>4</xdr:row>
          <xdr:rowOff>38100</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2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114300</xdr:rowOff>
        </xdr:from>
        <xdr:to>
          <xdr:col>8</xdr:col>
          <xdr:colOff>142875</xdr:colOff>
          <xdr:row>5</xdr:row>
          <xdr:rowOff>38100</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2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114300</xdr:rowOff>
        </xdr:from>
        <xdr:to>
          <xdr:col>8</xdr:col>
          <xdr:colOff>142875</xdr:colOff>
          <xdr:row>6</xdr:row>
          <xdr:rowOff>38100</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2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114300</xdr:rowOff>
        </xdr:from>
        <xdr:to>
          <xdr:col>8</xdr:col>
          <xdr:colOff>152400</xdr:colOff>
          <xdr:row>6</xdr:row>
          <xdr:rowOff>190500</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2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276225</xdr:rowOff>
        </xdr:from>
        <xdr:to>
          <xdr:col>8</xdr:col>
          <xdr:colOff>152400</xdr:colOff>
          <xdr:row>7</xdr:row>
          <xdr:rowOff>209550</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2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561975</xdr:rowOff>
        </xdr:from>
        <xdr:to>
          <xdr:col>8</xdr:col>
          <xdr:colOff>152400</xdr:colOff>
          <xdr:row>9</xdr:row>
          <xdr:rowOff>38100</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2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95250</xdr:rowOff>
        </xdr:from>
        <xdr:to>
          <xdr:col>8</xdr:col>
          <xdr:colOff>152400</xdr:colOff>
          <xdr:row>10</xdr:row>
          <xdr:rowOff>28575</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2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95250</xdr:rowOff>
        </xdr:from>
        <xdr:to>
          <xdr:col>8</xdr:col>
          <xdr:colOff>152400</xdr:colOff>
          <xdr:row>11</xdr:row>
          <xdr:rowOff>28575</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2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104775</xdr:rowOff>
        </xdr:from>
        <xdr:to>
          <xdr:col>8</xdr:col>
          <xdr:colOff>152400</xdr:colOff>
          <xdr:row>11</xdr:row>
          <xdr:rowOff>171450</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2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266700</xdr:rowOff>
        </xdr:from>
        <xdr:to>
          <xdr:col>8</xdr:col>
          <xdr:colOff>161925</xdr:colOff>
          <xdr:row>13</xdr:row>
          <xdr:rowOff>57150</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2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114300</xdr:rowOff>
        </xdr:from>
        <xdr:to>
          <xdr:col>8</xdr:col>
          <xdr:colOff>152400</xdr:colOff>
          <xdr:row>14</xdr:row>
          <xdr:rowOff>47625</xdr:rowOff>
        </xdr:to>
        <xdr:sp macro="" textlink="">
          <xdr:nvSpPr>
            <xdr:cNvPr id="1243" name="Check Box 219" hidden="1">
              <a:extLst>
                <a:ext uri="{63B3BB69-23CF-44E3-9099-C40C66FF867C}">
                  <a14:compatExt spid="_x0000_s1243"/>
                </a:ext>
                <a:ext uri="{FF2B5EF4-FFF2-40B4-BE49-F238E27FC236}">
                  <a16:creationId xmlns:a16="http://schemas.microsoft.com/office/drawing/2014/main" id="{00000000-0008-0000-02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114300</xdr:rowOff>
        </xdr:from>
        <xdr:to>
          <xdr:col>8</xdr:col>
          <xdr:colOff>152400</xdr:colOff>
          <xdr:row>15</xdr:row>
          <xdr:rowOff>47625</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2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114300</xdr:rowOff>
        </xdr:from>
        <xdr:to>
          <xdr:col>8</xdr:col>
          <xdr:colOff>152400</xdr:colOff>
          <xdr:row>15</xdr:row>
          <xdr:rowOff>180975</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2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266700</xdr:rowOff>
        </xdr:from>
        <xdr:to>
          <xdr:col>8</xdr:col>
          <xdr:colOff>161925</xdr:colOff>
          <xdr:row>17</xdr:row>
          <xdr:rowOff>57150</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2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152400</xdr:colOff>
          <xdr:row>18</xdr:row>
          <xdr:rowOff>47625</xdr:rowOff>
        </xdr:to>
        <xdr:sp macro="" textlink="">
          <xdr:nvSpPr>
            <xdr:cNvPr id="1247" name="Check Box 223" hidden="1">
              <a:extLst>
                <a:ext uri="{63B3BB69-23CF-44E3-9099-C40C66FF867C}">
                  <a14:compatExt spid="_x0000_s1247"/>
                </a:ext>
                <a:ext uri="{FF2B5EF4-FFF2-40B4-BE49-F238E27FC236}">
                  <a16:creationId xmlns:a16="http://schemas.microsoft.com/office/drawing/2014/main" id="{00000000-0008-0000-02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47625</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2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152400</xdr:colOff>
          <xdr:row>19</xdr:row>
          <xdr:rowOff>180975</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2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419100</xdr:rowOff>
        </xdr:from>
        <xdr:to>
          <xdr:col>8</xdr:col>
          <xdr:colOff>152400</xdr:colOff>
          <xdr:row>20</xdr:row>
          <xdr:rowOff>200025</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200-0000E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247650</xdr:rowOff>
        </xdr:from>
        <xdr:to>
          <xdr:col>8</xdr:col>
          <xdr:colOff>152400</xdr:colOff>
          <xdr:row>22</xdr:row>
          <xdr:rowOff>28575</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2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95250</xdr:rowOff>
        </xdr:from>
        <xdr:to>
          <xdr:col>8</xdr:col>
          <xdr:colOff>152400</xdr:colOff>
          <xdr:row>23</xdr:row>
          <xdr:rowOff>28575</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2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95250</xdr:rowOff>
        </xdr:from>
        <xdr:to>
          <xdr:col>8</xdr:col>
          <xdr:colOff>152400</xdr:colOff>
          <xdr:row>23</xdr:row>
          <xdr:rowOff>161925</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2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428625</xdr:rowOff>
        </xdr:from>
        <xdr:to>
          <xdr:col>8</xdr:col>
          <xdr:colOff>161925</xdr:colOff>
          <xdr:row>24</xdr:row>
          <xdr:rowOff>200025</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2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247650</xdr:rowOff>
        </xdr:from>
        <xdr:to>
          <xdr:col>8</xdr:col>
          <xdr:colOff>152400</xdr:colOff>
          <xdr:row>26</xdr:row>
          <xdr:rowOff>19050</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2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95250</xdr:rowOff>
        </xdr:from>
        <xdr:to>
          <xdr:col>8</xdr:col>
          <xdr:colOff>152400</xdr:colOff>
          <xdr:row>26</xdr:row>
          <xdr:rowOff>171450</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2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285750</xdr:rowOff>
        </xdr:from>
        <xdr:to>
          <xdr:col>8</xdr:col>
          <xdr:colOff>152400</xdr:colOff>
          <xdr:row>27</xdr:row>
          <xdr:rowOff>190500</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2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297181</xdr:colOff>
      <xdr:row>8</xdr:row>
      <xdr:rowOff>99393</xdr:rowOff>
    </xdr:from>
    <xdr:to>
      <xdr:col>6</xdr:col>
      <xdr:colOff>118666</xdr:colOff>
      <xdr:row>9</xdr:row>
      <xdr:rowOff>105271</xdr:rowOff>
    </xdr:to>
    <xdr:pic>
      <xdr:nvPicPr>
        <xdr:cNvPr id="109" name="Grafik 2">
          <a:extLst>
            <a:ext uri="{FF2B5EF4-FFF2-40B4-BE49-F238E27FC236}">
              <a16:creationId xmlns:a16="http://schemas.microsoft.com/office/drawing/2014/main" id="{00000000-0008-0000-0200-00006D000000}"/>
            </a:ext>
          </a:extLst>
        </xdr:cNvPr>
        <xdr:cNvPicPr>
          <a:picLocks noChangeAspect="1"/>
        </xdr:cNvPicPr>
      </xdr:nvPicPr>
      <xdr:blipFill>
        <a:blip xmlns:r="http://schemas.openxmlformats.org/officeDocument/2006/relationships" r:embed="rId1"/>
        <a:stretch>
          <a:fillRect/>
        </a:stretch>
      </xdr:blipFill>
      <xdr:spPr>
        <a:xfrm>
          <a:off x="2773681" y="2042493"/>
          <a:ext cx="916860" cy="148753"/>
        </a:xfrm>
        <a:prstGeom prst="rect">
          <a:avLst/>
        </a:prstGeom>
      </xdr:spPr>
    </xdr:pic>
    <xdr:clientData/>
  </xdr:twoCellAnchor>
  <xdr:twoCellAnchor editAs="oneCell">
    <xdr:from>
      <xdr:col>5</xdr:col>
      <xdr:colOff>642730</xdr:colOff>
      <xdr:row>10</xdr:row>
      <xdr:rowOff>33131</xdr:rowOff>
    </xdr:from>
    <xdr:to>
      <xdr:col>7</xdr:col>
      <xdr:colOff>31181</xdr:colOff>
      <xdr:row>11</xdr:row>
      <xdr:rowOff>40873</xdr:rowOff>
    </xdr:to>
    <xdr:pic>
      <xdr:nvPicPr>
        <xdr:cNvPr id="110" name="Grafik 3">
          <a:extLst>
            <a:ext uri="{FF2B5EF4-FFF2-40B4-BE49-F238E27FC236}">
              <a16:creationId xmlns:a16="http://schemas.microsoft.com/office/drawing/2014/main" id="{00000000-0008-0000-0200-00006E000000}"/>
            </a:ext>
          </a:extLst>
        </xdr:cNvPr>
        <xdr:cNvPicPr>
          <a:picLocks noChangeAspect="1"/>
        </xdr:cNvPicPr>
      </xdr:nvPicPr>
      <xdr:blipFill>
        <a:blip xmlns:r="http://schemas.openxmlformats.org/officeDocument/2006/relationships" r:embed="rId2"/>
        <a:stretch>
          <a:fillRect/>
        </a:stretch>
      </xdr:blipFill>
      <xdr:spPr>
        <a:xfrm>
          <a:off x="3443080" y="2261981"/>
          <a:ext cx="931501" cy="150617"/>
        </a:xfrm>
        <a:prstGeom prst="rect">
          <a:avLst/>
        </a:prstGeom>
      </xdr:spPr>
    </xdr:pic>
    <xdr:clientData/>
  </xdr:twoCellAnchor>
  <xdr:twoCellAnchor editAs="oneCell">
    <xdr:from>
      <xdr:col>4</xdr:col>
      <xdr:colOff>330311</xdr:colOff>
      <xdr:row>12</xdr:row>
      <xdr:rowOff>112644</xdr:rowOff>
    </xdr:from>
    <xdr:to>
      <xdr:col>5</xdr:col>
      <xdr:colOff>720504</xdr:colOff>
      <xdr:row>15</xdr:row>
      <xdr:rowOff>74990</xdr:rowOff>
    </xdr:to>
    <xdr:pic>
      <xdr:nvPicPr>
        <xdr:cNvPr id="111" name="Grafik 4">
          <a:extLst>
            <a:ext uri="{FF2B5EF4-FFF2-40B4-BE49-F238E27FC236}">
              <a16:creationId xmlns:a16="http://schemas.microsoft.com/office/drawing/2014/main" id="{00000000-0008-0000-0200-00006F000000}"/>
            </a:ext>
          </a:extLst>
        </xdr:cNvPr>
        <xdr:cNvPicPr>
          <a:picLocks noChangeAspect="1"/>
        </xdr:cNvPicPr>
      </xdr:nvPicPr>
      <xdr:blipFill>
        <a:blip xmlns:r="http://schemas.openxmlformats.org/officeDocument/2006/relationships" r:embed="rId3"/>
        <a:stretch>
          <a:fillRect/>
        </a:stretch>
      </xdr:blipFill>
      <xdr:spPr>
        <a:xfrm>
          <a:off x="2797286" y="2779644"/>
          <a:ext cx="733093" cy="390971"/>
        </a:xfrm>
        <a:prstGeom prst="rect">
          <a:avLst/>
        </a:prstGeom>
      </xdr:spPr>
    </xdr:pic>
    <xdr:clientData/>
  </xdr:twoCellAnchor>
  <xdr:twoCellAnchor editAs="oneCell">
    <xdr:from>
      <xdr:col>6</xdr:col>
      <xdr:colOff>87084</xdr:colOff>
      <xdr:row>12</xdr:row>
      <xdr:rowOff>99393</xdr:rowOff>
    </xdr:from>
    <xdr:to>
      <xdr:col>7</xdr:col>
      <xdr:colOff>22215</xdr:colOff>
      <xdr:row>15</xdr:row>
      <xdr:rowOff>117667</xdr:rowOff>
    </xdr:to>
    <xdr:pic>
      <xdr:nvPicPr>
        <xdr:cNvPr id="112" name="Grafik 5">
          <a:extLst>
            <a:ext uri="{FF2B5EF4-FFF2-40B4-BE49-F238E27FC236}">
              <a16:creationId xmlns:a16="http://schemas.microsoft.com/office/drawing/2014/main" id="{00000000-0008-0000-0200-000070000000}"/>
            </a:ext>
          </a:extLst>
        </xdr:cNvPr>
        <xdr:cNvPicPr>
          <a:picLocks noChangeAspect="1"/>
        </xdr:cNvPicPr>
      </xdr:nvPicPr>
      <xdr:blipFill>
        <a:blip xmlns:r="http://schemas.openxmlformats.org/officeDocument/2006/relationships" r:embed="rId4"/>
        <a:stretch>
          <a:fillRect/>
        </a:stretch>
      </xdr:blipFill>
      <xdr:spPr>
        <a:xfrm>
          <a:off x="3658959" y="2766393"/>
          <a:ext cx="706656" cy="446899"/>
        </a:xfrm>
        <a:prstGeom prst="rect">
          <a:avLst/>
        </a:prstGeom>
      </xdr:spPr>
    </xdr:pic>
    <xdr:clientData/>
  </xdr:twoCellAnchor>
  <xdr:twoCellAnchor editAs="oneCell">
    <xdr:from>
      <xdr:col>4</xdr:col>
      <xdr:colOff>303808</xdr:colOff>
      <xdr:row>16</xdr:row>
      <xdr:rowOff>79512</xdr:rowOff>
    </xdr:from>
    <xdr:to>
      <xdr:col>5</xdr:col>
      <xdr:colOff>615068</xdr:colOff>
      <xdr:row>19</xdr:row>
      <xdr:rowOff>222229</xdr:rowOff>
    </xdr:to>
    <xdr:pic>
      <xdr:nvPicPr>
        <xdr:cNvPr id="113" name="Grafik 6">
          <a:extLst>
            <a:ext uri="{FF2B5EF4-FFF2-40B4-BE49-F238E27FC236}">
              <a16:creationId xmlns:a16="http://schemas.microsoft.com/office/drawing/2014/main" id="{00000000-0008-0000-0200-000071000000}"/>
            </a:ext>
          </a:extLst>
        </xdr:cNvPr>
        <xdr:cNvPicPr>
          <a:picLocks noChangeAspect="1"/>
        </xdr:cNvPicPr>
      </xdr:nvPicPr>
      <xdr:blipFill>
        <a:blip xmlns:r="http://schemas.openxmlformats.org/officeDocument/2006/relationships" r:embed="rId5"/>
        <a:stretch>
          <a:fillRect/>
        </a:stretch>
      </xdr:blipFill>
      <xdr:spPr>
        <a:xfrm>
          <a:off x="2780308" y="3470412"/>
          <a:ext cx="635110" cy="571342"/>
        </a:xfrm>
        <a:prstGeom prst="rect">
          <a:avLst/>
        </a:prstGeom>
      </xdr:spPr>
    </xdr:pic>
    <xdr:clientData/>
  </xdr:twoCellAnchor>
  <xdr:twoCellAnchor editAs="oneCell">
    <xdr:from>
      <xdr:col>6</xdr:col>
      <xdr:colOff>33130</xdr:colOff>
      <xdr:row>16</xdr:row>
      <xdr:rowOff>71995</xdr:rowOff>
    </xdr:from>
    <xdr:to>
      <xdr:col>7</xdr:col>
      <xdr:colOff>15224</xdr:colOff>
      <xdr:row>19</xdr:row>
      <xdr:rowOff>235480</xdr:rowOff>
    </xdr:to>
    <xdr:pic>
      <xdr:nvPicPr>
        <xdr:cNvPr id="114" name="Grafik 7">
          <a:extLst>
            <a:ext uri="{FF2B5EF4-FFF2-40B4-BE49-F238E27FC236}">
              <a16:creationId xmlns:a16="http://schemas.microsoft.com/office/drawing/2014/main" id="{00000000-0008-0000-0200-000072000000}"/>
            </a:ext>
          </a:extLst>
        </xdr:cNvPr>
        <xdr:cNvPicPr>
          <a:picLocks noChangeAspect="1"/>
        </xdr:cNvPicPr>
      </xdr:nvPicPr>
      <xdr:blipFill>
        <a:blip xmlns:r="http://schemas.openxmlformats.org/officeDocument/2006/relationships" r:embed="rId6"/>
        <a:stretch>
          <a:fillRect/>
        </a:stretch>
      </xdr:blipFill>
      <xdr:spPr>
        <a:xfrm>
          <a:off x="3605005" y="3462895"/>
          <a:ext cx="753619" cy="592110"/>
        </a:xfrm>
        <a:prstGeom prst="rect">
          <a:avLst/>
        </a:prstGeom>
      </xdr:spPr>
    </xdr:pic>
    <xdr:clientData/>
  </xdr:twoCellAnchor>
  <xdr:twoCellAnchor editAs="oneCell">
    <xdr:from>
      <xdr:col>4</xdr:col>
      <xdr:colOff>310433</xdr:colOff>
      <xdr:row>20</xdr:row>
      <xdr:rowOff>119271</xdr:rowOff>
    </xdr:from>
    <xdr:to>
      <xdr:col>5</xdr:col>
      <xdr:colOff>585960</xdr:colOff>
      <xdr:row>23</xdr:row>
      <xdr:rowOff>23447</xdr:rowOff>
    </xdr:to>
    <xdr:pic>
      <xdr:nvPicPr>
        <xdr:cNvPr id="115" name="Grafik 8">
          <a:extLst>
            <a:ext uri="{FF2B5EF4-FFF2-40B4-BE49-F238E27FC236}">
              <a16:creationId xmlns:a16="http://schemas.microsoft.com/office/drawing/2014/main" id="{00000000-0008-0000-0200-000073000000}"/>
            </a:ext>
          </a:extLst>
        </xdr:cNvPr>
        <xdr:cNvPicPr>
          <a:picLocks noChangeAspect="1"/>
        </xdr:cNvPicPr>
      </xdr:nvPicPr>
      <xdr:blipFill>
        <a:blip xmlns:r="http://schemas.openxmlformats.org/officeDocument/2006/relationships" r:embed="rId7"/>
        <a:stretch>
          <a:fillRect/>
        </a:stretch>
      </xdr:blipFill>
      <xdr:spPr>
        <a:xfrm>
          <a:off x="2786933" y="4386471"/>
          <a:ext cx="599377" cy="485201"/>
        </a:xfrm>
        <a:prstGeom prst="rect">
          <a:avLst/>
        </a:prstGeom>
      </xdr:spPr>
    </xdr:pic>
    <xdr:clientData/>
  </xdr:twoCellAnchor>
  <xdr:twoCellAnchor editAs="oneCell">
    <xdr:from>
      <xdr:col>6</xdr:col>
      <xdr:colOff>106016</xdr:colOff>
      <xdr:row>20</xdr:row>
      <xdr:rowOff>132523</xdr:rowOff>
    </xdr:from>
    <xdr:to>
      <xdr:col>7</xdr:col>
      <xdr:colOff>9681</xdr:colOff>
      <xdr:row>23</xdr:row>
      <xdr:rowOff>76456</xdr:rowOff>
    </xdr:to>
    <xdr:pic>
      <xdr:nvPicPr>
        <xdr:cNvPr id="116" name="Grafik 9">
          <a:extLst>
            <a:ext uri="{FF2B5EF4-FFF2-40B4-BE49-F238E27FC236}">
              <a16:creationId xmlns:a16="http://schemas.microsoft.com/office/drawing/2014/main" id="{00000000-0008-0000-0200-000074000000}"/>
            </a:ext>
          </a:extLst>
        </xdr:cNvPr>
        <xdr:cNvPicPr>
          <a:picLocks noChangeAspect="1"/>
        </xdr:cNvPicPr>
      </xdr:nvPicPr>
      <xdr:blipFill>
        <a:blip xmlns:r="http://schemas.openxmlformats.org/officeDocument/2006/relationships" r:embed="rId8"/>
        <a:stretch>
          <a:fillRect/>
        </a:stretch>
      </xdr:blipFill>
      <xdr:spPr>
        <a:xfrm>
          <a:off x="3677891" y="4399723"/>
          <a:ext cx="675190" cy="524958"/>
        </a:xfrm>
        <a:prstGeom prst="rect">
          <a:avLst/>
        </a:prstGeom>
      </xdr:spPr>
    </xdr:pic>
    <xdr:clientData/>
  </xdr:twoCellAnchor>
  <xdr:twoCellAnchor editAs="oneCell">
    <xdr:from>
      <xdr:col>5</xdr:col>
      <xdr:colOff>14401</xdr:colOff>
      <xdr:row>24</xdr:row>
      <xdr:rowOff>132523</xdr:rowOff>
    </xdr:from>
    <xdr:to>
      <xdr:col>6</xdr:col>
      <xdr:colOff>19276</xdr:colOff>
      <xdr:row>24</xdr:row>
      <xdr:rowOff>263407</xdr:rowOff>
    </xdr:to>
    <xdr:pic>
      <xdr:nvPicPr>
        <xdr:cNvPr id="117" name="Grafik 10">
          <a:extLst>
            <a:ext uri="{FF2B5EF4-FFF2-40B4-BE49-F238E27FC236}">
              <a16:creationId xmlns:a16="http://schemas.microsoft.com/office/drawing/2014/main" id="{00000000-0008-0000-0200-000075000000}"/>
            </a:ext>
          </a:extLst>
        </xdr:cNvPr>
        <xdr:cNvPicPr>
          <a:picLocks noChangeAspect="1"/>
        </xdr:cNvPicPr>
      </xdr:nvPicPr>
      <xdr:blipFill>
        <a:blip xmlns:r="http://schemas.openxmlformats.org/officeDocument/2006/relationships" r:embed="rId9"/>
        <a:stretch>
          <a:fillRect/>
        </a:stretch>
      </xdr:blipFill>
      <xdr:spPr>
        <a:xfrm>
          <a:off x="2814751" y="5428423"/>
          <a:ext cx="776400" cy="130884"/>
        </a:xfrm>
        <a:prstGeom prst="rect">
          <a:avLst/>
        </a:prstGeom>
      </xdr:spPr>
    </xdr:pic>
    <xdr:clientData/>
  </xdr:twoCellAnchor>
  <xdr:twoCellAnchor editAs="oneCell">
    <xdr:from>
      <xdr:col>5</xdr:col>
      <xdr:colOff>675860</xdr:colOff>
      <xdr:row>26</xdr:row>
      <xdr:rowOff>57665</xdr:rowOff>
    </xdr:from>
    <xdr:to>
      <xdr:col>7</xdr:col>
      <xdr:colOff>31180</xdr:colOff>
      <xdr:row>27</xdr:row>
      <xdr:rowOff>186360</xdr:rowOff>
    </xdr:to>
    <xdr:pic>
      <xdr:nvPicPr>
        <xdr:cNvPr id="118" name="Grafik 11">
          <a:extLst>
            <a:ext uri="{FF2B5EF4-FFF2-40B4-BE49-F238E27FC236}">
              <a16:creationId xmlns:a16="http://schemas.microsoft.com/office/drawing/2014/main" id="{00000000-0008-0000-0200-000076000000}"/>
            </a:ext>
          </a:extLst>
        </xdr:cNvPr>
        <xdr:cNvPicPr>
          <a:picLocks noChangeAspect="1"/>
        </xdr:cNvPicPr>
      </xdr:nvPicPr>
      <xdr:blipFill>
        <a:blip xmlns:r="http://schemas.openxmlformats.org/officeDocument/2006/relationships" r:embed="rId10"/>
        <a:stretch>
          <a:fillRect/>
        </a:stretch>
      </xdr:blipFill>
      <xdr:spPr>
        <a:xfrm>
          <a:off x="3476210" y="5791715"/>
          <a:ext cx="898370" cy="423970"/>
        </a:xfrm>
        <a:prstGeom prst="rect">
          <a:avLst/>
        </a:prstGeom>
      </xdr:spPr>
    </xdr:pic>
    <xdr:clientData/>
  </xdr:twoCellAnchor>
  <xdr:twoCellAnchor editAs="oneCell">
    <xdr:from>
      <xdr:col>4</xdr:col>
      <xdr:colOff>297181</xdr:colOff>
      <xdr:row>3</xdr:row>
      <xdr:rowOff>72040</xdr:rowOff>
    </xdr:from>
    <xdr:to>
      <xdr:col>6</xdr:col>
      <xdr:colOff>135752</xdr:colOff>
      <xdr:row>6</xdr:row>
      <xdr:rowOff>190054</xdr:rowOff>
    </xdr:to>
    <xdr:pic>
      <xdr:nvPicPr>
        <xdr:cNvPr id="119" name="Grafik 14">
          <a:extLst>
            <a:ext uri="{FF2B5EF4-FFF2-40B4-BE49-F238E27FC236}">
              <a16:creationId xmlns:a16="http://schemas.microsoft.com/office/drawing/2014/main" id="{00000000-0008-0000-0200-000077000000}"/>
            </a:ext>
          </a:extLst>
        </xdr:cNvPr>
        <xdr:cNvPicPr>
          <a:picLocks noChangeAspect="1"/>
        </xdr:cNvPicPr>
      </xdr:nvPicPr>
      <xdr:blipFill>
        <a:blip xmlns:r="http://schemas.openxmlformats.org/officeDocument/2006/relationships" r:embed="rId13"/>
        <a:stretch>
          <a:fillRect/>
        </a:stretch>
      </xdr:blipFill>
      <xdr:spPr>
        <a:xfrm>
          <a:off x="2773681" y="691165"/>
          <a:ext cx="933946" cy="546639"/>
        </a:xfrm>
        <a:prstGeom prst="rect">
          <a:avLst/>
        </a:prstGeom>
      </xdr:spPr>
    </xdr:pic>
    <xdr:clientData/>
  </xdr:twoCellAnchor>
  <xdr:twoCellAnchor editAs="oneCell">
    <xdr:from>
      <xdr:col>6</xdr:col>
      <xdr:colOff>119743</xdr:colOff>
      <xdr:row>6</xdr:row>
      <xdr:rowOff>197826</xdr:rowOff>
    </xdr:from>
    <xdr:to>
      <xdr:col>7</xdr:col>
      <xdr:colOff>22216</xdr:colOff>
      <xdr:row>7</xdr:row>
      <xdr:rowOff>353484</xdr:rowOff>
    </xdr:to>
    <xdr:pic>
      <xdr:nvPicPr>
        <xdr:cNvPr id="120" name="Grafik 15">
          <a:extLst>
            <a:ext uri="{FF2B5EF4-FFF2-40B4-BE49-F238E27FC236}">
              <a16:creationId xmlns:a16="http://schemas.microsoft.com/office/drawing/2014/main" id="{00000000-0008-0000-0200-000078000000}"/>
            </a:ext>
          </a:extLst>
        </xdr:cNvPr>
        <xdr:cNvPicPr>
          <a:picLocks noChangeAspect="1"/>
        </xdr:cNvPicPr>
      </xdr:nvPicPr>
      <xdr:blipFill>
        <a:blip xmlns:r="http://schemas.openxmlformats.org/officeDocument/2006/relationships" r:embed="rId14"/>
        <a:stretch>
          <a:fillRect/>
        </a:stretch>
      </xdr:blipFill>
      <xdr:spPr>
        <a:xfrm>
          <a:off x="3691618" y="1245576"/>
          <a:ext cx="673998" cy="4509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28575</xdr:colOff>
          <xdr:row>2</xdr:row>
          <xdr:rowOff>152400</xdr:rowOff>
        </xdr:from>
        <xdr:to>
          <xdr:col>9</xdr:col>
          <xdr:colOff>142875</xdr:colOff>
          <xdr:row>4</xdr:row>
          <xdr:rowOff>38100</xdr:rowOff>
        </xdr:to>
        <xdr:sp macro="" textlink="">
          <xdr:nvSpPr>
            <xdr:cNvPr id="1258" name="Check Box 234" hidden="1">
              <a:extLst>
                <a:ext uri="{63B3BB69-23CF-44E3-9099-C40C66FF867C}">
                  <a14:compatExt spid="_x0000_s1258"/>
                </a:ext>
                <a:ext uri="{FF2B5EF4-FFF2-40B4-BE49-F238E27FC236}">
                  <a16:creationId xmlns:a16="http://schemas.microsoft.com/office/drawing/2014/main" id="{00000000-0008-0000-02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xdr:row>
          <xdr:rowOff>114300</xdr:rowOff>
        </xdr:from>
        <xdr:to>
          <xdr:col>9</xdr:col>
          <xdr:colOff>142875</xdr:colOff>
          <xdr:row>5</xdr:row>
          <xdr:rowOff>38100</xdr:rowOff>
        </xdr:to>
        <xdr:sp macro="" textlink="">
          <xdr:nvSpPr>
            <xdr:cNvPr id="1259" name="Check Box 235" hidden="1">
              <a:extLst>
                <a:ext uri="{63B3BB69-23CF-44E3-9099-C40C66FF867C}">
                  <a14:compatExt spid="_x0000_s1259"/>
                </a:ext>
                <a:ext uri="{FF2B5EF4-FFF2-40B4-BE49-F238E27FC236}">
                  <a16:creationId xmlns:a16="http://schemas.microsoft.com/office/drawing/2014/main" id="{00000000-0008-0000-0200-0000E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114300</xdr:rowOff>
        </xdr:from>
        <xdr:to>
          <xdr:col>9</xdr:col>
          <xdr:colOff>142875</xdr:colOff>
          <xdr:row>6</xdr:row>
          <xdr:rowOff>38100</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2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114300</xdr:rowOff>
        </xdr:from>
        <xdr:to>
          <xdr:col>9</xdr:col>
          <xdr:colOff>152400</xdr:colOff>
          <xdr:row>6</xdr:row>
          <xdr:rowOff>190500</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2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xdr:row>
          <xdr:rowOff>276225</xdr:rowOff>
        </xdr:from>
        <xdr:to>
          <xdr:col>9</xdr:col>
          <xdr:colOff>152400</xdr:colOff>
          <xdr:row>7</xdr:row>
          <xdr:rowOff>209550</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2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xdr:row>
          <xdr:rowOff>95250</xdr:rowOff>
        </xdr:from>
        <xdr:to>
          <xdr:col>9</xdr:col>
          <xdr:colOff>152400</xdr:colOff>
          <xdr:row>10</xdr:row>
          <xdr:rowOff>28575</xdr:rowOff>
        </xdr:to>
        <xdr:sp macro="" textlink="">
          <xdr:nvSpPr>
            <xdr:cNvPr id="1263" name="Check Box 239" hidden="1">
              <a:extLst>
                <a:ext uri="{63B3BB69-23CF-44E3-9099-C40C66FF867C}">
                  <a14:compatExt spid="_x0000_s1263"/>
                </a:ext>
                <a:ext uri="{FF2B5EF4-FFF2-40B4-BE49-F238E27FC236}">
                  <a16:creationId xmlns:a16="http://schemas.microsoft.com/office/drawing/2014/main" id="{00000000-0008-0000-0200-0000E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95250</xdr:rowOff>
        </xdr:from>
        <xdr:to>
          <xdr:col>9</xdr:col>
          <xdr:colOff>152400</xdr:colOff>
          <xdr:row>11</xdr:row>
          <xdr:rowOff>28575</xdr:rowOff>
        </xdr:to>
        <xdr:sp macro="" textlink="">
          <xdr:nvSpPr>
            <xdr:cNvPr id="1264" name="Check Box 240" hidden="1">
              <a:extLst>
                <a:ext uri="{63B3BB69-23CF-44E3-9099-C40C66FF867C}">
                  <a14:compatExt spid="_x0000_s1264"/>
                </a:ext>
                <a:ext uri="{FF2B5EF4-FFF2-40B4-BE49-F238E27FC236}">
                  <a16:creationId xmlns:a16="http://schemas.microsoft.com/office/drawing/2014/main" id="{00000000-0008-0000-0200-0000F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104775</xdr:rowOff>
        </xdr:from>
        <xdr:to>
          <xdr:col>9</xdr:col>
          <xdr:colOff>152400</xdr:colOff>
          <xdr:row>11</xdr:row>
          <xdr:rowOff>171450</xdr:rowOff>
        </xdr:to>
        <xdr:sp macro="" textlink="">
          <xdr:nvSpPr>
            <xdr:cNvPr id="1265" name="Check Box 241" hidden="1">
              <a:extLst>
                <a:ext uri="{63B3BB69-23CF-44E3-9099-C40C66FF867C}">
                  <a14:compatExt spid="_x0000_s1265"/>
                </a:ext>
                <a:ext uri="{FF2B5EF4-FFF2-40B4-BE49-F238E27FC236}">
                  <a16:creationId xmlns:a16="http://schemas.microsoft.com/office/drawing/2014/main" id="{00000000-0008-0000-0200-0000F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xdr:row>
          <xdr:rowOff>114300</xdr:rowOff>
        </xdr:from>
        <xdr:to>
          <xdr:col>9</xdr:col>
          <xdr:colOff>152400</xdr:colOff>
          <xdr:row>14</xdr:row>
          <xdr:rowOff>47625</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2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114300</xdr:rowOff>
        </xdr:from>
        <xdr:to>
          <xdr:col>9</xdr:col>
          <xdr:colOff>152400</xdr:colOff>
          <xdr:row>15</xdr:row>
          <xdr:rowOff>47625</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2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114300</xdr:rowOff>
        </xdr:from>
        <xdr:to>
          <xdr:col>9</xdr:col>
          <xdr:colOff>152400</xdr:colOff>
          <xdr:row>15</xdr:row>
          <xdr:rowOff>180975</xdr:rowOff>
        </xdr:to>
        <xdr:sp macro="" textlink="">
          <xdr:nvSpPr>
            <xdr:cNvPr id="1268" name="Check Box 244" hidden="1">
              <a:extLst>
                <a:ext uri="{63B3BB69-23CF-44E3-9099-C40C66FF867C}">
                  <a14:compatExt spid="_x0000_s1268"/>
                </a:ext>
                <a:ext uri="{FF2B5EF4-FFF2-40B4-BE49-F238E27FC236}">
                  <a16:creationId xmlns:a16="http://schemas.microsoft.com/office/drawing/2014/main" id="{00000000-0008-0000-0200-0000F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18</xdr:row>
          <xdr:rowOff>47625</xdr:rowOff>
        </xdr:to>
        <xdr:sp macro="" textlink="">
          <xdr:nvSpPr>
            <xdr:cNvPr id="1269" name="Check Box 245" hidden="1">
              <a:extLst>
                <a:ext uri="{63B3BB69-23CF-44E3-9099-C40C66FF867C}">
                  <a14:compatExt spid="_x0000_s1269"/>
                </a:ext>
                <a:ext uri="{FF2B5EF4-FFF2-40B4-BE49-F238E27FC236}">
                  <a16:creationId xmlns:a16="http://schemas.microsoft.com/office/drawing/2014/main" id="{00000000-0008-0000-02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xdr:row>
          <xdr:rowOff>114300</xdr:rowOff>
        </xdr:from>
        <xdr:to>
          <xdr:col>9</xdr:col>
          <xdr:colOff>152400</xdr:colOff>
          <xdr:row>19</xdr:row>
          <xdr:rowOff>47625</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2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xdr:row>
          <xdr:rowOff>114300</xdr:rowOff>
        </xdr:from>
        <xdr:to>
          <xdr:col>9</xdr:col>
          <xdr:colOff>152400</xdr:colOff>
          <xdr:row>19</xdr:row>
          <xdr:rowOff>180975</xdr:rowOff>
        </xdr:to>
        <xdr:sp macro="" textlink="">
          <xdr:nvSpPr>
            <xdr:cNvPr id="1271" name="Check Box 247" hidden="1">
              <a:extLst>
                <a:ext uri="{63B3BB69-23CF-44E3-9099-C40C66FF867C}">
                  <a14:compatExt spid="_x0000_s1271"/>
                </a:ext>
                <a:ext uri="{FF2B5EF4-FFF2-40B4-BE49-F238E27FC236}">
                  <a16:creationId xmlns:a16="http://schemas.microsoft.com/office/drawing/2014/main" id="{00000000-0008-0000-02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xdr:row>
          <xdr:rowOff>247650</xdr:rowOff>
        </xdr:from>
        <xdr:to>
          <xdr:col>9</xdr:col>
          <xdr:colOff>152400</xdr:colOff>
          <xdr:row>22</xdr:row>
          <xdr:rowOff>28575</xdr:rowOff>
        </xdr:to>
        <xdr:sp macro="" textlink="">
          <xdr:nvSpPr>
            <xdr:cNvPr id="1272" name="Check Box 248" hidden="1">
              <a:extLst>
                <a:ext uri="{63B3BB69-23CF-44E3-9099-C40C66FF867C}">
                  <a14:compatExt spid="_x0000_s1272"/>
                </a:ext>
                <a:ext uri="{FF2B5EF4-FFF2-40B4-BE49-F238E27FC236}">
                  <a16:creationId xmlns:a16="http://schemas.microsoft.com/office/drawing/2014/main" id="{00000000-0008-0000-0200-0000F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xdr:row>
          <xdr:rowOff>95250</xdr:rowOff>
        </xdr:from>
        <xdr:to>
          <xdr:col>9</xdr:col>
          <xdr:colOff>152400</xdr:colOff>
          <xdr:row>23</xdr:row>
          <xdr:rowOff>28575</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2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xdr:row>
          <xdr:rowOff>95250</xdr:rowOff>
        </xdr:from>
        <xdr:to>
          <xdr:col>9</xdr:col>
          <xdr:colOff>152400</xdr:colOff>
          <xdr:row>23</xdr:row>
          <xdr:rowOff>161925</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2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247650</xdr:rowOff>
        </xdr:from>
        <xdr:to>
          <xdr:col>9</xdr:col>
          <xdr:colOff>152400</xdr:colOff>
          <xdr:row>26</xdr:row>
          <xdr:rowOff>19050</xdr:rowOff>
        </xdr:to>
        <xdr:sp macro="" textlink="">
          <xdr:nvSpPr>
            <xdr:cNvPr id="1275" name="Check Box 251" hidden="1">
              <a:extLst>
                <a:ext uri="{63B3BB69-23CF-44E3-9099-C40C66FF867C}">
                  <a14:compatExt spid="_x0000_s1275"/>
                </a:ext>
                <a:ext uri="{FF2B5EF4-FFF2-40B4-BE49-F238E27FC236}">
                  <a16:creationId xmlns:a16="http://schemas.microsoft.com/office/drawing/2014/main" id="{00000000-0008-0000-02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95250</xdr:rowOff>
        </xdr:from>
        <xdr:to>
          <xdr:col>9</xdr:col>
          <xdr:colOff>152400</xdr:colOff>
          <xdr:row>26</xdr:row>
          <xdr:rowOff>171450</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2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xdr:row>
          <xdr:rowOff>285750</xdr:rowOff>
        </xdr:from>
        <xdr:to>
          <xdr:col>9</xdr:col>
          <xdr:colOff>152400</xdr:colOff>
          <xdr:row>27</xdr:row>
          <xdr:rowOff>190500</xdr:rowOff>
        </xdr:to>
        <xdr:sp macro="" textlink="">
          <xdr:nvSpPr>
            <xdr:cNvPr id="1277" name="Check Box 253" hidden="1">
              <a:extLst>
                <a:ext uri="{63B3BB69-23CF-44E3-9099-C40C66FF867C}">
                  <a14:compatExt spid="_x0000_s1277"/>
                </a:ext>
                <a:ext uri="{FF2B5EF4-FFF2-40B4-BE49-F238E27FC236}">
                  <a16:creationId xmlns:a16="http://schemas.microsoft.com/office/drawing/2014/main" id="{00000000-0008-0000-0200-0000F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xdr:row>
          <xdr:rowOff>561975</xdr:rowOff>
        </xdr:from>
        <xdr:to>
          <xdr:col>9</xdr:col>
          <xdr:colOff>142875</xdr:colOff>
          <xdr:row>9</xdr:row>
          <xdr:rowOff>38100</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2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95250</xdr:rowOff>
        </xdr:from>
        <xdr:to>
          <xdr:col>9</xdr:col>
          <xdr:colOff>142875</xdr:colOff>
          <xdr:row>11</xdr:row>
          <xdr:rowOff>28575</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2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104775</xdr:rowOff>
        </xdr:from>
        <xdr:to>
          <xdr:col>9</xdr:col>
          <xdr:colOff>142875</xdr:colOff>
          <xdr:row>11</xdr:row>
          <xdr:rowOff>171450</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2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266700</xdr:rowOff>
        </xdr:from>
        <xdr:to>
          <xdr:col>9</xdr:col>
          <xdr:colOff>152400</xdr:colOff>
          <xdr:row>13</xdr:row>
          <xdr:rowOff>57150</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2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xdr:row>
          <xdr:rowOff>114300</xdr:rowOff>
        </xdr:from>
        <xdr:to>
          <xdr:col>9</xdr:col>
          <xdr:colOff>142875</xdr:colOff>
          <xdr:row>14</xdr:row>
          <xdr:rowOff>47625</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2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114300</xdr:rowOff>
        </xdr:from>
        <xdr:to>
          <xdr:col>9</xdr:col>
          <xdr:colOff>142875</xdr:colOff>
          <xdr:row>15</xdr:row>
          <xdr:rowOff>47625</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2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114300</xdr:rowOff>
        </xdr:from>
        <xdr:to>
          <xdr:col>9</xdr:col>
          <xdr:colOff>142875</xdr:colOff>
          <xdr:row>15</xdr:row>
          <xdr:rowOff>180975</xdr:rowOff>
        </xdr:to>
        <xdr:sp macro="" textlink="">
          <xdr:nvSpPr>
            <xdr:cNvPr id="1284" name="Check Box 260" hidden="1">
              <a:extLst>
                <a:ext uri="{63B3BB69-23CF-44E3-9099-C40C66FF867C}">
                  <a14:compatExt spid="_x0000_s1284"/>
                </a:ext>
                <a:ext uri="{FF2B5EF4-FFF2-40B4-BE49-F238E27FC236}">
                  <a16:creationId xmlns:a16="http://schemas.microsoft.com/office/drawing/2014/main" id="{00000000-0008-0000-02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266700</xdr:rowOff>
        </xdr:from>
        <xdr:to>
          <xdr:col>9</xdr:col>
          <xdr:colOff>152400</xdr:colOff>
          <xdr:row>17</xdr:row>
          <xdr:rowOff>57150</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2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142875</xdr:colOff>
          <xdr:row>18</xdr:row>
          <xdr:rowOff>47625</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2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xdr:row>
          <xdr:rowOff>114300</xdr:rowOff>
        </xdr:from>
        <xdr:to>
          <xdr:col>9</xdr:col>
          <xdr:colOff>142875</xdr:colOff>
          <xdr:row>19</xdr:row>
          <xdr:rowOff>47625</xdr:rowOff>
        </xdr:to>
        <xdr:sp macro="" textlink="">
          <xdr:nvSpPr>
            <xdr:cNvPr id="1287" name="Check Box 263" hidden="1">
              <a:extLst>
                <a:ext uri="{63B3BB69-23CF-44E3-9099-C40C66FF867C}">
                  <a14:compatExt spid="_x0000_s1287"/>
                </a:ext>
                <a:ext uri="{FF2B5EF4-FFF2-40B4-BE49-F238E27FC236}">
                  <a16:creationId xmlns:a16="http://schemas.microsoft.com/office/drawing/2014/main" id="{00000000-0008-0000-02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xdr:row>
          <xdr:rowOff>114300</xdr:rowOff>
        </xdr:from>
        <xdr:to>
          <xdr:col>9</xdr:col>
          <xdr:colOff>142875</xdr:colOff>
          <xdr:row>19</xdr:row>
          <xdr:rowOff>180975</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2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xdr:row>
          <xdr:rowOff>419100</xdr:rowOff>
        </xdr:from>
        <xdr:to>
          <xdr:col>9</xdr:col>
          <xdr:colOff>142875</xdr:colOff>
          <xdr:row>20</xdr:row>
          <xdr:rowOff>200025</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2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xdr:row>
          <xdr:rowOff>95250</xdr:rowOff>
        </xdr:from>
        <xdr:to>
          <xdr:col>9</xdr:col>
          <xdr:colOff>142875</xdr:colOff>
          <xdr:row>23</xdr:row>
          <xdr:rowOff>28575</xdr:rowOff>
        </xdr:to>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200-00000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xdr:row>
          <xdr:rowOff>95250</xdr:rowOff>
        </xdr:from>
        <xdr:to>
          <xdr:col>9</xdr:col>
          <xdr:colOff>142875</xdr:colOff>
          <xdr:row>23</xdr:row>
          <xdr:rowOff>161925</xdr:rowOff>
        </xdr:to>
        <xdr:sp macro="" textlink="">
          <xdr:nvSpPr>
            <xdr:cNvPr id="1291" name="Check Box 267" hidden="1">
              <a:extLst>
                <a:ext uri="{63B3BB69-23CF-44E3-9099-C40C66FF867C}">
                  <a14:compatExt spid="_x0000_s1291"/>
                </a:ext>
                <a:ext uri="{FF2B5EF4-FFF2-40B4-BE49-F238E27FC236}">
                  <a16:creationId xmlns:a16="http://schemas.microsoft.com/office/drawing/2014/main" id="{00000000-0008-0000-0200-00000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xdr:row>
          <xdr:rowOff>428625</xdr:rowOff>
        </xdr:from>
        <xdr:to>
          <xdr:col>9</xdr:col>
          <xdr:colOff>152400</xdr:colOff>
          <xdr:row>24</xdr:row>
          <xdr:rowOff>200025</xdr:rowOff>
        </xdr:to>
        <xdr:sp macro="" textlink="">
          <xdr:nvSpPr>
            <xdr:cNvPr id="1292" name="Check Box 268" hidden="1">
              <a:extLst>
                <a:ext uri="{63B3BB69-23CF-44E3-9099-C40C66FF867C}">
                  <a14:compatExt spid="_x0000_s1292"/>
                </a:ext>
                <a:ext uri="{FF2B5EF4-FFF2-40B4-BE49-F238E27FC236}">
                  <a16:creationId xmlns:a16="http://schemas.microsoft.com/office/drawing/2014/main" id="{00000000-0008-0000-02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30</xdr:row>
          <xdr:rowOff>171450</xdr:rowOff>
        </xdr:from>
        <xdr:to>
          <xdr:col>8</xdr:col>
          <xdr:colOff>133350</xdr:colOff>
          <xdr:row>31</xdr:row>
          <xdr:rowOff>190500</xdr:rowOff>
        </xdr:to>
        <xdr:sp macro="" textlink="">
          <xdr:nvSpPr>
            <xdr:cNvPr id="1293" name="Check Box 269" hidden="1">
              <a:extLst>
                <a:ext uri="{63B3BB69-23CF-44E3-9099-C40C66FF867C}">
                  <a14:compatExt spid="_x0000_s1293"/>
                </a:ext>
                <a:ext uri="{FF2B5EF4-FFF2-40B4-BE49-F238E27FC236}">
                  <a16:creationId xmlns:a16="http://schemas.microsoft.com/office/drawing/2014/main" id="{00000000-0008-0000-0200-00000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31</xdr:row>
          <xdr:rowOff>276225</xdr:rowOff>
        </xdr:from>
        <xdr:to>
          <xdr:col>8</xdr:col>
          <xdr:colOff>123825</xdr:colOff>
          <xdr:row>32</xdr:row>
          <xdr:rowOff>190500</xdr:rowOff>
        </xdr:to>
        <xdr:sp macro="" textlink="">
          <xdr:nvSpPr>
            <xdr:cNvPr id="1294" name="Check Box 270" hidden="1">
              <a:extLst>
                <a:ext uri="{63B3BB69-23CF-44E3-9099-C40C66FF867C}">
                  <a14:compatExt spid="_x0000_s1294"/>
                </a:ext>
                <a:ext uri="{FF2B5EF4-FFF2-40B4-BE49-F238E27FC236}">
                  <a16:creationId xmlns:a16="http://schemas.microsoft.com/office/drawing/2014/main" id="{00000000-0008-0000-02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32</xdr:row>
          <xdr:rowOff>419100</xdr:rowOff>
        </xdr:from>
        <xdr:to>
          <xdr:col>8</xdr:col>
          <xdr:colOff>133350</xdr:colOff>
          <xdr:row>33</xdr:row>
          <xdr:rowOff>209550</xdr:rowOff>
        </xdr:to>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200-00000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33</xdr:row>
          <xdr:rowOff>276225</xdr:rowOff>
        </xdr:from>
        <xdr:to>
          <xdr:col>8</xdr:col>
          <xdr:colOff>133350</xdr:colOff>
          <xdr:row>34</xdr:row>
          <xdr:rowOff>190500</xdr:rowOff>
        </xdr:to>
        <xdr:sp macro="" textlink="">
          <xdr:nvSpPr>
            <xdr:cNvPr id="1296" name="Check Box 272" hidden="1">
              <a:extLst>
                <a:ext uri="{63B3BB69-23CF-44E3-9099-C40C66FF867C}">
                  <a14:compatExt spid="_x0000_s1296"/>
                </a:ext>
                <a:ext uri="{FF2B5EF4-FFF2-40B4-BE49-F238E27FC236}">
                  <a16:creationId xmlns:a16="http://schemas.microsoft.com/office/drawing/2014/main" id="{00000000-0008-0000-0200-00001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44825</xdr:colOff>
      <xdr:row>32</xdr:row>
      <xdr:rowOff>98612</xdr:rowOff>
    </xdr:from>
    <xdr:to>
      <xdr:col>5</xdr:col>
      <xdr:colOff>477078</xdr:colOff>
      <xdr:row>33</xdr:row>
      <xdr:rowOff>93790</xdr:rowOff>
    </xdr:to>
    <xdr:pic>
      <xdr:nvPicPr>
        <xdr:cNvPr id="160" name="Grafik 12">
          <a:extLst>
            <a:ext uri="{FF2B5EF4-FFF2-40B4-BE49-F238E27FC236}">
              <a16:creationId xmlns:a16="http://schemas.microsoft.com/office/drawing/2014/main" id="{00000000-0008-0000-0200-0000A0000000}"/>
            </a:ext>
          </a:extLst>
        </xdr:cNvPr>
        <xdr:cNvPicPr>
          <a:picLocks noChangeAspect="1"/>
        </xdr:cNvPicPr>
      </xdr:nvPicPr>
      <xdr:blipFill>
        <a:blip xmlns:r="http://schemas.openxmlformats.org/officeDocument/2006/relationships" r:embed="rId11"/>
        <a:stretch>
          <a:fillRect/>
        </a:stretch>
      </xdr:blipFill>
      <xdr:spPr>
        <a:xfrm>
          <a:off x="2845175" y="7756712"/>
          <a:ext cx="432253" cy="442853"/>
        </a:xfrm>
        <a:prstGeom prst="rect">
          <a:avLst/>
        </a:prstGeom>
      </xdr:spPr>
    </xdr:pic>
    <xdr:clientData/>
  </xdr:twoCellAnchor>
  <xdr:twoCellAnchor editAs="oneCell">
    <xdr:from>
      <xdr:col>6</xdr:col>
      <xdr:colOff>40147</xdr:colOff>
      <xdr:row>32</xdr:row>
      <xdr:rowOff>130184</xdr:rowOff>
    </xdr:from>
    <xdr:to>
      <xdr:col>6</xdr:col>
      <xdr:colOff>524241</xdr:colOff>
      <xdr:row>33</xdr:row>
      <xdr:rowOff>90637</xdr:rowOff>
    </xdr:to>
    <xdr:pic>
      <xdr:nvPicPr>
        <xdr:cNvPr id="161" name="Grafik 13">
          <a:extLst>
            <a:ext uri="{FF2B5EF4-FFF2-40B4-BE49-F238E27FC236}">
              <a16:creationId xmlns:a16="http://schemas.microsoft.com/office/drawing/2014/main" id="{00000000-0008-0000-0200-0000A1000000}"/>
            </a:ext>
          </a:extLst>
        </xdr:cNvPr>
        <xdr:cNvPicPr>
          <a:picLocks noChangeAspect="1"/>
        </xdr:cNvPicPr>
      </xdr:nvPicPr>
      <xdr:blipFill>
        <a:blip xmlns:r="http://schemas.openxmlformats.org/officeDocument/2006/relationships" r:embed="rId12"/>
        <a:stretch>
          <a:fillRect/>
        </a:stretch>
      </xdr:blipFill>
      <xdr:spPr>
        <a:xfrm>
          <a:off x="3612022" y="7788284"/>
          <a:ext cx="484094" cy="40812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19050</xdr:colOff>
          <xdr:row>30</xdr:row>
          <xdr:rowOff>171450</xdr:rowOff>
        </xdr:from>
        <xdr:to>
          <xdr:col>9</xdr:col>
          <xdr:colOff>133350</xdr:colOff>
          <xdr:row>31</xdr:row>
          <xdr:rowOff>190500</xdr:rowOff>
        </xdr:to>
        <xdr:sp macro="" textlink="">
          <xdr:nvSpPr>
            <xdr:cNvPr id="1297" name="Check Box 273" hidden="1">
              <a:extLst>
                <a:ext uri="{63B3BB69-23CF-44E3-9099-C40C66FF867C}">
                  <a14:compatExt spid="_x0000_s1297"/>
                </a:ext>
                <a:ext uri="{FF2B5EF4-FFF2-40B4-BE49-F238E27FC236}">
                  <a16:creationId xmlns:a16="http://schemas.microsoft.com/office/drawing/2014/main" id="{00000000-0008-0000-0200-00001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31</xdr:row>
          <xdr:rowOff>276225</xdr:rowOff>
        </xdr:from>
        <xdr:to>
          <xdr:col>9</xdr:col>
          <xdr:colOff>123825</xdr:colOff>
          <xdr:row>32</xdr:row>
          <xdr:rowOff>190500</xdr:rowOff>
        </xdr:to>
        <xdr:sp macro="" textlink="">
          <xdr:nvSpPr>
            <xdr:cNvPr id="1298" name="Check Box 274" hidden="1">
              <a:extLst>
                <a:ext uri="{63B3BB69-23CF-44E3-9099-C40C66FF867C}">
                  <a14:compatExt spid="_x0000_s1298"/>
                </a:ext>
                <a:ext uri="{FF2B5EF4-FFF2-40B4-BE49-F238E27FC236}">
                  <a16:creationId xmlns:a16="http://schemas.microsoft.com/office/drawing/2014/main" id="{00000000-0008-0000-0200-00001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32</xdr:row>
          <xdr:rowOff>419100</xdr:rowOff>
        </xdr:from>
        <xdr:to>
          <xdr:col>9</xdr:col>
          <xdr:colOff>133350</xdr:colOff>
          <xdr:row>33</xdr:row>
          <xdr:rowOff>209550</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2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33</xdr:row>
          <xdr:rowOff>276225</xdr:rowOff>
        </xdr:from>
        <xdr:to>
          <xdr:col>9</xdr:col>
          <xdr:colOff>133350</xdr:colOff>
          <xdr:row>34</xdr:row>
          <xdr:rowOff>190500</xdr:rowOff>
        </xdr:to>
        <xdr:sp macro="" textlink="">
          <xdr:nvSpPr>
            <xdr:cNvPr id="1300" name="Check Box 276" hidden="1">
              <a:extLst>
                <a:ext uri="{63B3BB69-23CF-44E3-9099-C40C66FF867C}">
                  <a14:compatExt spid="_x0000_s1300"/>
                </a:ext>
                <a:ext uri="{FF2B5EF4-FFF2-40B4-BE49-F238E27FC236}">
                  <a16:creationId xmlns:a16="http://schemas.microsoft.com/office/drawing/2014/main" id="{00000000-0008-0000-02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133350</xdr:rowOff>
        </xdr:from>
        <xdr:to>
          <xdr:col>8</xdr:col>
          <xdr:colOff>152400</xdr:colOff>
          <xdr:row>5</xdr:row>
          <xdr:rowOff>28575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276225</xdr:rowOff>
        </xdr:from>
        <xdr:to>
          <xdr:col>8</xdr:col>
          <xdr:colOff>152400</xdr:colOff>
          <xdr:row>5</xdr:row>
          <xdr:rowOff>180975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276225</xdr:rowOff>
        </xdr:from>
        <xdr:to>
          <xdr:col>8</xdr:col>
          <xdr:colOff>152400</xdr:colOff>
          <xdr:row>7</xdr:row>
          <xdr:rowOff>19050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428625</xdr:rowOff>
        </xdr:from>
        <xdr:to>
          <xdr:col>8</xdr:col>
          <xdr:colOff>142875</xdr:colOff>
          <xdr:row>9</xdr:row>
          <xdr:rowOff>38100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123825</xdr:rowOff>
        </xdr:from>
        <xdr:to>
          <xdr:col>8</xdr:col>
          <xdr:colOff>152400</xdr:colOff>
          <xdr:row>10</xdr:row>
          <xdr:rowOff>19050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133350</xdr:rowOff>
        </xdr:from>
        <xdr:to>
          <xdr:col>8</xdr:col>
          <xdr:colOff>152400</xdr:colOff>
          <xdr:row>11</xdr:row>
          <xdr:rowOff>19050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123825</xdr:rowOff>
        </xdr:from>
        <xdr:to>
          <xdr:col>8</xdr:col>
          <xdr:colOff>152400</xdr:colOff>
          <xdr:row>11</xdr:row>
          <xdr:rowOff>152400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0</xdr:rowOff>
        </xdr:from>
        <xdr:to>
          <xdr:col>8</xdr:col>
          <xdr:colOff>161925</xdr:colOff>
          <xdr:row>13</xdr:row>
          <xdr:rowOff>38100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133350</xdr:rowOff>
        </xdr:from>
        <xdr:to>
          <xdr:col>8</xdr:col>
          <xdr:colOff>152400</xdr:colOff>
          <xdr:row>14</xdr:row>
          <xdr:rowOff>28575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3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123825</xdr:rowOff>
        </xdr:from>
        <xdr:to>
          <xdr:col>8</xdr:col>
          <xdr:colOff>152400</xdr:colOff>
          <xdr:row>15</xdr:row>
          <xdr:rowOff>19050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3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123825</xdr:rowOff>
        </xdr:from>
        <xdr:to>
          <xdr:col>8</xdr:col>
          <xdr:colOff>152400</xdr:colOff>
          <xdr:row>15</xdr:row>
          <xdr:rowOff>152400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3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104775</xdr:rowOff>
        </xdr:from>
        <xdr:to>
          <xdr:col>8</xdr:col>
          <xdr:colOff>152400</xdr:colOff>
          <xdr:row>18</xdr:row>
          <xdr:rowOff>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3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9525</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3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123825</xdr:rowOff>
        </xdr:from>
        <xdr:to>
          <xdr:col>8</xdr:col>
          <xdr:colOff>57150</xdr:colOff>
          <xdr:row>8</xdr:row>
          <xdr:rowOff>9525</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3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247650</xdr:rowOff>
        </xdr:from>
        <xdr:to>
          <xdr:col>8</xdr:col>
          <xdr:colOff>85725</xdr:colOff>
          <xdr:row>17</xdr:row>
          <xdr:rowOff>19050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3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294778</xdr:colOff>
      <xdr:row>3</xdr:row>
      <xdr:rowOff>47625</xdr:rowOff>
    </xdr:from>
    <xdr:to>
      <xdr:col>6</xdr:col>
      <xdr:colOff>115519</xdr:colOff>
      <xdr:row>5</xdr:row>
      <xdr:rowOff>89491</xdr:rowOff>
    </xdr:to>
    <xdr:pic>
      <xdr:nvPicPr>
        <xdr:cNvPr id="2" name="Grafik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2809378" y="676275"/>
          <a:ext cx="946371" cy="329258"/>
        </a:xfrm>
        <a:prstGeom prst="rect">
          <a:avLst/>
        </a:prstGeom>
      </xdr:spPr>
    </xdr:pic>
    <xdr:clientData/>
  </xdr:twoCellAnchor>
  <xdr:twoCellAnchor editAs="oneCell">
    <xdr:from>
      <xdr:col>5</xdr:col>
      <xdr:colOff>655983</xdr:colOff>
      <xdr:row>5</xdr:row>
      <xdr:rowOff>98412</xdr:rowOff>
    </xdr:from>
    <xdr:to>
      <xdr:col>7</xdr:col>
      <xdr:colOff>67804</xdr:colOff>
      <xdr:row>6</xdr:row>
      <xdr:rowOff>124320</xdr:rowOff>
    </xdr:to>
    <xdr:pic>
      <xdr:nvPicPr>
        <xdr:cNvPr id="3" name="Grafik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xfrm>
          <a:off x="3405809" y="1489890"/>
          <a:ext cx="917892" cy="321183"/>
        </a:xfrm>
        <a:prstGeom prst="rect">
          <a:avLst/>
        </a:prstGeom>
      </xdr:spPr>
    </xdr:pic>
    <xdr:clientData/>
  </xdr:twoCellAnchor>
  <xdr:twoCellAnchor editAs="oneCell">
    <xdr:from>
      <xdr:col>5</xdr:col>
      <xdr:colOff>32590</xdr:colOff>
      <xdr:row>8</xdr:row>
      <xdr:rowOff>33126</xdr:rowOff>
    </xdr:from>
    <xdr:to>
      <xdr:col>6</xdr:col>
      <xdr:colOff>1722</xdr:colOff>
      <xdr:row>11</xdr:row>
      <xdr:rowOff>194541</xdr:rowOff>
    </xdr:to>
    <xdr:pic>
      <xdr:nvPicPr>
        <xdr:cNvPr id="4" name="Grafik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a:stretch>
          <a:fillRect/>
        </a:stretch>
      </xdr:blipFill>
      <xdr:spPr>
        <a:xfrm>
          <a:off x="2742660" y="1848674"/>
          <a:ext cx="717879" cy="598737"/>
        </a:xfrm>
        <a:prstGeom prst="rect">
          <a:avLst/>
        </a:prstGeom>
      </xdr:spPr>
    </xdr:pic>
    <xdr:clientData/>
  </xdr:twoCellAnchor>
  <xdr:twoCellAnchor editAs="oneCell">
    <xdr:from>
      <xdr:col>6</xdr:col>
      <xdr:colOff>90707</xdr:colOff>
      <xdr:row>8</xdr:row>
      <xdr:rowOff>47350</xdr:rowOff>
    </xdr:from>
    <xdr:to>
      <xdr:col>7</xdr:col>
      <xdr:colOff>58838</xdr:colOff>
      <xdr:row>11</xdr:row>
      <xdr:rowOff>210307</xdr:rowOff>
    </xdr:to>
    <xdr:pic>
      <xdr:nvPicPr>
        <xdr:cNvPr id="5" name="Grafik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4"/>
        <a:stretch>
          <a:fillRect/>
        </a:stretch>
      </xdr:blipFill>
      <xdr:spPr>
        <a:xfrm>
          <a:off x="3549524" y="1862898"/>
          <a:ext cx="716879" cy="600279"/>
        </a:xfrm>
        <a:prstGeom prst="rect">
          <a:avLst/>
        </a:prstGeom>
      </xdr:spPr>
    </xdr:pic>
    <xdr:clientData/>
  </xdr:twoCellAnchor>
  <xdr:twoCellAnchor editAs="oneCell">
    <xdr:from>
      <xdr:col>5</xdr:col>
      <xdr:colOff>155315</xdr:colOff>
      <xdr:row>12</xdr:row>
      <xdr:rowOff>30144</xdr:rowOff>
    </xdr:from>
    <xdr:to>
      <xdr:col>5</xdr:col>
      <xdr:colOff>587315</xdr:colOff>
      <xdr:row>15</xdr:row>
      <xdr:rowOff>160800</xdr:rowOff>
    </xdr:to>
    <xdr:pic>
      <xdr:nvPicPr>
        <xdr:cNvPr id="6" name="Grafik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5"/>
        <a:stretch>
          <a:fillRect/>
        </a:stretch>
      </xdr:blipFill>
      <xdr:spPr>
        <a:xfrm>
          <a:off x="2865385" y="2581187"/>
          <a:ext cx="432000" cy="567977"/>
        </a:xfrm>
        <a:prstGeom prst="rect">
          <a:avLst/>
        </a:prstGeom>
      </xdr:spPr>
    </xdr:pic>
    <xdr:clientData/>
  </xdr:twoCellAnchor>
  <xdr:twoCellAnchor editAs="oneCell">
    <xdr:from>
      <xdr:col>6</xdr:col>
      <xdr:colOff>228203</xdr:colOff>
      <xdr:row>12</xdr:row>
      <xdr:rowOff>30144</xdr:rowOff>
    </xdr:from>
    <xdr:to>
      <xdr:col>6</xdr:col>
      <xdr:colOff>660203</xdr:colOff>
      <xdr:row>15</xdr:row>
      <xdr:rowOff>160801</xdr:rowOff>
    </xdr:to>
    <xdr:pic>
      <xdr:nvPicPr>
        <xdr:cNvPr id="7" name="Grafik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6"/>
        <a:stretch>
          <a:fillRect/>
        </a:stretch>
      </xdr:blipFill>
      <xdr:spPr>
        <a:xfrm>
          <a:off x="3687020" y="2581187"/>
          <a:ext cx="432000" cy="567978"/>
        </a:xfrm>
        <a:prstGeom prst="rect">
          <a:avLst/>
        </a:prstGeom>
      </xdr:spPr>
    </xdr:pic>
    <xdr:clientData/>
  </xdr:twoCellAnchor>
  <xdr:twoCellAnchor editAs="oneCell">
    <xdr:from>
      <xdr:col>4</xdr:col>
      <xdr:colOff>176468</xdr:colOff>
      <xdr:row>16</xdr:row>
      <xdr:rowOff>73410</xdr:rowOff>
    </xdr:from>
    <xdr:to>
      <xdr:col>6</xdr:col>
      <xdr:colOff>3178</xdr:colOff>
      <xdr:row>18</xdr:row>
      <xdr:rowOff>74939</xdr:rowOff>
    </xdr:to>
    <xdr:pic>
      <xdr:nvPicPr>
        <xdr:cNvPr id="8" name="Grafik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7"/>
        <a:stretch>
          <a:fillRect/>
        </a:stretch>
      </xdr:blipFill>
      <xdr:spPr>
        <a:xfrm>
          <a:off x="2693073" y="2890805"/>
          <a:ext cx="911737" cy="292291"/>
        </a:xfrm>
        <a:prstGeom prst="rect">
          <a:avLst/>
        </a:prstGeom>
      </xdr:spPr>
    </xdr:pic>
    <xdr:clientData/>
  </xdr:twoCellAnchor>
  <xdr:twoCellAnchor editAs="oneCell">
    <xdr:from>
      <xdr:col>5</xdr:col>
      <xdr:colOff>559643</xdr:colOff>
      <xdr:row>17</xdr:row>
      <xdr:rowOff>115791</xdr:rowOff>
    </xdr:from>
    <xdr:to>
      <xdr:col>7</xdr:col>
      <xdr:colOff>136340</xdr:colOff>
      <xdr:row>19</xdr:row>
      <xdr:rowOff>130166</xdr:rowOff>
    </xdr:to>
    <xdr:pic>
      <xdr:nvPicPr>
        <xdr:cNvPr id="9" name="Grafik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8"/>
        <a:stretch>
          <a:fillRect/>
        </a:stretch>
      </xdr:blipFill>
      <xdr:spPr>
        <a:xfrm>
          <a:off x="3427169" y="3078567"/>
          <a:ext cx="1162979" cy="30513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18</xdr:row>
          <xdr:rowOff>104775</xdr:rowOff>
        </xdr:from>
        <xdr:to>
          <xdr:col>8</xdr:col>
          <xdr:colOff>152400</xdr:colOff>
          <xdr:row>19</xdr:row>
          <xdr:rowOff>142875</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3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xdr:row>
          <xdr:rowOff>171450</xdr:rowOff>
        </xdr:from>
        <xdr:to>
          <xdr:col>9</xdr:col>
          <xdr:colOff>133350</xdr:colOff>
          <xdr:row>4</xdr:row>
          <xdr:rowOff>28575</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3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133350</xdr:rowOff>
        </xdr:from>
        <xdr:to>
          <xdr:col>9</xdr:col>
          <xdr:colOff>133350</xdr:colOff>
          <xdr:row>5</xdr:row>
          <xdr:rowOff>28575</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3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276225</xdr:rowOff>
        </xdr:from>
        <xdr:to>
          <xdr:col>9</xdr:col>
          <xdr:colOff>133350</xdr:colOff>
          <xdr:row>5</xdr:row>
          <xdr:rowOff>180975</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3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xdr:row>
          <xdr:rowOff>276225</xdr:rowOff>
        </xdr:from>
        <xdr:to>
          <xdr:col>9</xdr:col>
          <xdr:colOff>133350</xdr:colOff>
          <xdr:row>7</xdr:row>
          <xdr:rowOff>19050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3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7</xdr:row>
          <xdr:rowOff>428625</xdr:rowOff>
        </xdr:from>
        <xdr:to>
          <xdr:col>9</xdr:col>
          <xdr:colOff>133350</xdr:colOff>
          <xdr:row>9</xdr:row>
          <xdr:rowOff>38100</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3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123825</xdr:rowOff>
        </xdr:from>
        <xdr:to>
          <xdr:col>9</xdr:col>
          <xdr:colOff>133350</xdr:colOff>
          <xdr:row>10</xdr:row>
          <xdr:rowOff>19050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3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133350</xdr:rowOff>
        </xdr:from>
        <xdr:to>
          <xdr:col>9</xdr:col>
          <xdr:colOff>133350</xdr:colOff>
          <xdr:row>11</xdr:row>
          <xdr:rowOff>19050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123825</xdr:rowOff>
        </xdr:from>
        <xdr:to>
          <xdr:col>9</xdr:col>
          <xdr:colOff>133350</xdr:colOff>
          <xdr:row>11</xdr:row>
          <xdr:rowOff>152400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3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19050</xdr:rowOff>
        </xdr:from>
        <xdr:to>
          <xdr:col>9</xdr:col>
          <xdr:colOff>133350</xdr:colOff>
          <xdr:row>13</xdr:row>
          <xdr:rowOff>47625</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3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133350</xdr:rowOff>
        </xdr:from>
        <xdr:to>
          <xdr:col>9</xdr:col>
          <xdr:colOff>133350</xdr:colOff>
          <xdr:row>14</xdr:row>
          <xdr:rowOff>28575</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3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13</xdr:row>
          <xdr:rowOff>123825</xdr:rowOff>
        </xdr:from>
        <xdr:to>
          <xdr:col>9</xdr:col>
          <xdr:colOff>133350</xdr:colOff>
          <xdr:row>15</xdr:row>
          <xdr:rowOff>19050</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3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123825</xdr:rowOff>
        </xdr:from>
        <xdr:to>
          <xdr:col>9</xdr:col>
          <xdr:colOff>133350</xdr:colOff>
          <xdr:row>15</xdr:row>
          <xdr:rowOff>152400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3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104775</xdr:rowOff>
        </xdr:from>
        <xdr:to>
          <xdr:col>9</xdr:col>
          <xdr:colOff>133350</xdr:colOff>
          <xdr:row>18</xdr:row>
          <xdr:rowOff>0</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3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114300</xdr:rowOff>
        </xdr:from>
        <xdr:to>
          <xdr:col>9</xdr:col>
          <xdr:colOff>133350</xdr:colOff>
          <xdr:row>19</xdr:row>
          <xdr:rowOff>9525</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00000000-0008-0000-03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123825</xdr:rowOff>
        </xdr:from>
        <xdr:to>
          <xdr:col>9</xdr:col>
          <xdr:colOff>28575</xdr:colOff>
          <xdr:row>8</xdr:row>
          <xdr:rowOff>9525</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3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247650</xdr:rowOff>
        </xdr:from>
        <xdr:to>
          <xdr:col>9</xdr:col>
          <xdr:colOff>66675</xdr:colOff>
          <xdr:row>17</xdr:row>
          <xdr:rowOff>19050</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3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104775</xdr:rowOff>
        </xdr:from>
        <xdr:to>
          <xdr:col>9</xdr:col>
          <xdr:colOff>133350</xdr:colOff>
          <xdr:row>19</xdr:row>
          <xdr:rowOff>142875</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3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176468</xdr:colOff>
      <xdr:row>16</xdr:row>
      <xdr:rowOff>73410</xdr:rowOff>
    </xdr:from>
    <xdr:to>
      <xdr:col>6</xdr:col>
      <xdr:colOff>13384</xdr:colOff>
      <xdr:row>18</xdr:row>
      <xdr:rowOff>74939</xdr:rowOff>
    </xdr:to>
    <xdr:pic>
      <xdr:nvPicPr>
        <xdr:cNvPr id="44" name="Grafik 43">
          <a:extLst>
            <a:ext uri="{FF2B5EF4-FFF2-40B4-BE49-F238E27FC236}">
              <a16:creationId xmlns:a16="http://schemas.microsoft.com/office/drawing/2014/main" id="{00000000-0008-0000-0300-00002C000000}"/>
            </a:ext>
          </a:extLst>
        </xdr:cNvPr>
        <xdr:cNvPicPr>
          <a:picLocks noChangeAspect="1"/>
        </xdr:cNvPicPr>
      </xdr:nvPicPr>
      <xdr:blipFill>
        <a:blip xmlns:r="http://schemas.openxmlformats.org/officeDocument/2006/relationships" r:embed="rId7"/>
        <a:stretch>
          <a:fillRect/>
        </a:stretch>
      </xdr:blipFill>
      <xdr:spPr>
        <a:xfrm>
          <a:off x="2584388" y="3037590"/>
          <a:ext cx="896096" cy="2910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3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133350</xdr:rowOff>
        </xdr:from>
        <xdr:to>
          <xdr:col>8</xdr:col>
          <xdr:colOff>152400</xdr:colOff>
          <xdr:row>5</xdr:row>
          <xdr:rowOff>28575</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3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276225</xdr:rowOff>
        </xdr:from>
        <xdr:to>
          <xdr:col>8</xdr:col>
          <xdr:colOff>152400</xdr:colOff>
          <xdr:row>5</xdr:row>
          <xdr:rowOff>180975</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3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276225</xdr:rowOff>
        </xdr:from>
        <xdr:to>
          <xdr:col>8</xdr:col>
          <xdr:colOff>152400</xdr:colOff>
          <xdr:row>7</xdr:row>
          <xdr:rowOff>19050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3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428625</xdr:rowOff>
        </xdr:from>
        <xdr:to>
          <xdr:col>8</xdr:col>
          <xdr:colOff>142875</xdr:colOff>
          <xdr:row>9</xdr:row>
          <xdr:rowOff>38100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3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123825</xdr:rowOff>
        </xdr:from>
        <xdr:to>
          <xdr:col>8</xdr:col>
          <xdr:colOff>152400</xdr:colOff>
          <xdr:row>10</xdr:row>
          <xdr:rowOff>19050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3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133350</xdr:rowOff>
        </xdr:from>
        <xdr:to>
          <xdr:col>8</xdr:col>
          <xdr:colOff>152400</xdr:colOff>
          <xdr:row>11</xdr:row>
          <xdr:rowOff>19050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3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123825</xdr:rowOff>
        </xdr:from>
        <xdr:to>
          <xdr:col>8</xdr:col>
          <xdr:colOff>152400</xdr:colOff>
          <xdr:row>11</xdr:row>
          <xdr:rowOff>152400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3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0</xdr:rowOff>
        </xdr:from>
        <xdr:to>
          <xdr:col>8</xdr:col>
          <xdr:colOff>161925</xdr:colOff>
          <xdr:row>13</xdr:row>
          <xdr:rowOff>38100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3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133350</xdr:rowOff>
        </xdr:from>
        <xdr:to>
          <xdr:col>8</xdr:col>
          <xdr:colOff>152400</xdr:colOff>
          <xdr:row>14</xdr:row>
          <xdr:rowOff>28575</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3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123825</xdr:rowOff>
        </xdr:from>
        <xdr:to>
          <xdr:col>8</xdr:col>
          <xdr:colOff>152400</xdr:colOff>
          <xdr:row>15</xdr:row>
          <xdr:rowOff>19050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3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123825</xdr:rowOff>
        </xdr:from>
        <xdr:to>
          <xdr:col>8</xdr:col>
          <xdr:colOff>152400</xdr:colOff>
          <xdr:row>15</xdr:row>
          <xdr:rowOff>152400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3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104775</xdr:rowOff>
        </xdr:from>
        <xdr:to>
          <xdr:col>8</xdr:col>
          <xdr:colOff>152400</xdr:colOff>
          <xdr:row>18</xdr:row>
          <xdr:rowOff>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3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9525</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3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123825</xdr:rowOff>
        </xdr:from>
        <xdr:to>
          <xdr:col>8</xdr:col>
          <xdr:colOff>57150</xdr:colOff>
          <xdr:row>8</xdr:row>
          <xdr:rowOff>9525</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3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247650</xdr:rowOff>
        </xdr:from>
        <xdr:to>
          <xdr:col>8</xdr:col>
          <xdr:colOff>85725</xdr:colOff>
          <xdr:row>17</xdr:row>
          <xdr:rowOff>19050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3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294778</xdr:colOff>
      <xdr:row>3</xdr:row>
      <xdr:rowOff>47625</xdr:rowOff>
    </xdr:from>
    <xdr:to>
      <xdr:col>6</xdr:col>
      <xdr:colOff>115519</xdr:colOff>
      <xdr:row>5</xdr:row>
      <xdr:rowOff>89491</xdr:rowOff>
    </xdr:to>
    <xdr:pic>
      <xdr:nvPicPr>
        <xdr:cNvPr id="61" name="Grafik 1">
          <a:extLst>
            <a:ext uri="{FF2B5EF4-FFF2-40B4-BE49-F238E27FC236}">
              <a16:creationId xmlns:a16="http://schemas.microsoft.com/office/drawing/2014/main" id="{00000000-0008-0000-0300-00003D000000}"/>
            </a:ext>
          </a:extLst>
        </xdr:cNvPr>
        <xdr:cNvPicPr>
          <a:picLocks noChangeAspect="1"/>
        </xdr:cNvPicPr>
      </xdr:nvPicPr>
      <xdr:blipFill>
        <a:blip xmlns:r="http://schemas.openxmlformats.org/officeDocument/2006/relationships" r:embed="rId1"/>
        <a:stretch>
          <a:fillRect/>
        </a:stretch>
      </xdr:blipFill>
      <xdr:spPr>
        <a:xfrm>
          <a:off x="2771278" y="666750"/>
          <a:ext cx="916116" cy="327616"/>
        </a:xfrm>
        <a:prstGeom prst="rect">
          <a:avLst/>
        </a:prstGeom>
      </xdr:spPr>
    </xdr:pic>
    <xdr:clientData/>
  </xdr:twoCellAnchor>
  <xdr:twoCellAnchor editAs="oneCell">
    <xdr:from>
      <xdr:col>5</xdr:col>
      <xdr:colOff>655983</xdr:colOff>
      <xdr:row>5</xdr:row>
      <xdr:rowOff>98412</xdr:rowOff>
    </xdr:from>
    <xdr:to>
      <xdr:col>7</xdr:col>
      <xdr:colOff>67804</xdr:colOff>
      <xdr:row>6</xdr:row>
      <xdr:rowOff>124320</xdr:rowOff>
    </xdr:to>
    <xdr:pic>
      <xdr:nvPicPr>
        <xdr:cNvPr id="62" name="Grafik 2">
          <a:extLst>
            <a:ext uri="{FF2B5EF4-FFF2-40B4-BE49-F238E27FC236}">
              <a16:creationId xmlns:a16="http://schemas.microsoft.com/office/drawing/2014/main" id="{00000000-0008-0000-0300-00003E000000}"/>
            </a:ext>
          </a:extLst>
        </xdr:cNvPr>
        <xdr:cNvPicPr>
          <a:picLocks noChangeAspect="1"/>
        </xdr:cNvPicPr>
      </xdr:nvPicPr>
      <xdr:blipFill>
        <a:blip xmlns:r="http://schemas.openxmlformats.org/officeDocument/2006/relationships" r:embed="rId2"/>
        <a:stretch>
          <a:fillRect/>
        </a:stretch>
      </xdr:blipFill>
      <xdr:spPr>
        <a:xfrm>
          <a:off x="3456333" y="1003287"/>
          <a:ext cx="954871" cy="321183"/>
        </a:xfrm>
        <a:prstGeom prst="rect">
          <a:avLst/>
        </a:prstGeom>
      </xdr:spPr>
    </xdr:pic>
    <xdr:clientData/>
  </xdr:twoCellAnchor>
  <xdr:twoCellAnchor editAs="oneCell">
    <xdr:from>
      <xdr:col>5</xdr:col>
      <xdr:colOff>32590</xdr:colOff>
      <xdr:row>8</xdr:row>
      <xdr:rowOff>33126</xdr:rowOff>
    </xdr:from>
    <xdr:to>
      <xdr:col>6</xdr:col>
      <xdr:colOff>1722</xdr:colOff>
      <xdr:row>11</xdr:row>
      <xdr:rowOff>194541</xdr:rowOff>
    </xdr:to>
    <xdr:pic>
      <xdr:nvPicPr>
        <xdr:cNvPr id="63" name="Grafik 3">
          <a:extLst>
            <a:ext uri="{FF2B5EF4-FFF2-40B4-BE49-F238E27FC236}">
              <a16:creationId xmlns:a16="http://schemas.microsoft.com/office/drawing/2014/main" id="{00000000-0008-0000-0300-00003F000000}"/>
            </a:ext>
          </a:extLst>
        </xdr:cNvPr>
        <xdr:cNvPicPr>
          <a:picLocks noChangeAspect="1"/>
        </xdr:cNvPicPr>
      </xdr:nvPicPr>
      <xdr:blipFill>
        <a:blip xmlns:r="http://schemas.openxmlformats.org/officeDocument/2006/relationships" r:embed="rId3"/>
        <a:stretch>
          <a:fillRect/>
        </a:stretch>
      </xdr:blipFill>
      <xdr:spPr>
        <a:xfrm>
          <a:off x="2832940" y="1519026"/>
          <a:ext cx="740657" cy="590040"/>
        </a:xfrm>
        <a:prstGeom prst="rect">
          <a:avLst/>
        </a:prstGeom>
      </xdr:spPr>
    </xdr:pic>
    <xdr:clientData/>
  </xdr:twoCellAnchor>
  <xdr:twoCellAnchor editAs="oneCell">
    <xdr:from>
      <xdr:col>6</xdr:col>
      <xdr:colOff>90707</xdr:colOff>
      <xdr:row>8</xdr:row>
      <xdr:rowOff>47350</xdr:rowOff>
    </xdr:from>
    <xdr:to>
      <xdr:col>7</xdr:col>
      <xdr:colOff>58838</xdr:colOff>
      <xdr:row>11</xdr:row>
      <xdr:rowOff>210307</xdr:rowOff>
    </xdr:to>
    <xdr:pic>
      <xdr:nvPicPr>
        <xdr:cNvPr id="64" name="Grafik 4">
          <a:extLst>
            <a:ext uri="{FF2B5EF4-FFF2-40B4-BE49-F238E27FC236}">
              <a16:creationId xmlns:a16="http://schemas.microsoft.com/office/drawing/2014/main" id="{00000000-0008-0000-0300-000040000000}"/>
            </a:ext>
          </a:extLst>
        </xdr:cNvPr>
        <xdr:cNvPicPr>
          <a:picLocks noChangeAspect="1"/>
        </xdr:cNvPicPr>
      </xdr:nvPicPr>
      <xdr:blipFill>
        <a:blip xmlns:r="http://schemas.openxmlformats.org/officeDocument/2006/relationships" r:embed="rId4"/>
        <a:stretch>
          <a:fillRect/>
        </a:stretch>
      </xdr:blipFill>
      <xdr:spPr>
        <a:xfrm>
          <a:off x="3662582" y="1533250"/>
          <a:ext cx="739656" cy="591582"/>
        </a:xfrm>
        <a:prstGeom prst="rect">
          <a:avLst/>
        </a:prstGeom>
      </xdr:spPr>
    </xdr:pic>
    <xdr:clientData/>
  </xdr:twoCellAnchor>
  <xdr:twoCellAnchor editAs="oneCell">
    <xdr:from>
      <xdr:col>5</xdr:col>
      <xdr:colOff>155315</xdr:colOff>
      <xdr:row>12</xdr:row>
      <xdr:rowOff>30144</xdr:rowOff>
    </xdr:from>
    <xdr:to>
      <xdr:col>5</xdr:col>
      <xdr:colOff>587315</xdr:colOff>
      <xdr:row>15</xdr:row>
      <xdr:rowOff>160800</xdr:rowOff>
    </xdr:to>
    <xdr:pic>
      <xdr:nvPicPr>
        <xdr:cNvPr id="65" name="Grafik 5">
          <a:extLst>
            <a:ext uri="{FF2B5EF4-FFF2-40B4-BE49-F238E27FC236}">
              <a16:creationId xmlns:a16="http://schemas.microsoft.com/office/drawing/2014/main" id="{00000000-0008-0000-0300-000041000000}"/>
            </a:ext>
          </a:extLst>
        </xdr:cNvPr>
        <xdr:cNvPicPr>
          <a:picLocks noChangeAspect="1"/>
        </xdr:cNvPicPr>
      </xdr:nvPicPr>
      <xdr:blipFill>
        <a:blip xmlns:r="http://schemas.openxmlformats.org/officeDocument/2006/relationships" r:embed="rId5"/>
        <a:stretch>
          <a:fillRect/>
        </a:stretch>
      </xdr:blipFill>
      <xdr:spPr>
        <a:xfrm>
          <a:off x="2955665" y="2392344"/>
          <a:ext cx="432000" cy="559281"/>
        </a:xfrm>
        <a:prstGeom prst="rect">
          <a:avLst/>
        </a:prstGeom>
      </xdr:spPr>
    </xdr:pic>
    <xdr:clientData/>
  </xdr:twoCellAnchor>
  <xdr:twoCellAnchor editAs="oneCell">
    <xdr:from>
      <xdr:col>6</xdr:col>
      <xdr:colOff>228203</xdr:colOff>
      <xdr:row>12</xdr:row>
      <xdr:rowOff>30144</xdr:rowOff>
    </xdr:from>
    <xdr:to>
      <xdr:col>6</xdr:col>
      <xdr:colOff>660203</xdr:colOff>
      <xdr:row>15</xdr:row>
      <xdr:rowOff>160801</xdr:rowOff>
    </xdr:to>
    <xdr:pic>
      <xdr:nvPicPr>
        <xdr:cNvPr id="66" name="Grafik 6">
          <a:extLst>
            <a:ext uri="{FF2B5EF4-FFF2-40B4-BE49-F238E27FC236}">
              <a16:creationId xmlns:a16="http://schemas.microsoft.com/office/drawing/2014/main" id="{00000000-0008-0000-0300-000042000000}"/>
            </a:ext>
          </a:extLst>
        </xdr:cNvPr>
        <xdr:cNvPicPr>
          <a:picLocks noChangeAspect="1"/>
        </xdr:cNvPicPr>
      </xdr:nvPicPr>
      <xdr:blipFill>
        <a:blip xmlns:r="http://schemas.openxmlformats.org/officeDocument/2006/relationships" r:embed="rId6"/>
        <a:stretch>
          <a:fillRect/>
        </a:stretch>
      </xdr:blipFill>
      <xdr:spPr>
        <a:xfrm>
          <a:off x="3800078" y="2392344"/>
          <a:ext cx="432000" cy="559282"/>
        </a:xfrm>
        <a:prstGeom prst="rect">
          <a:avLst/>
        </a:prstGeom>
      </xdr:spPr>
    </xdr:pic>
    <xdr:clientData/>
  </xdr:twoCellAnchor>
  <xdr:twoCellAnchor editAs="oneCell">
    <xdr:from>
      <xdr:col>4</xdr:col>
      <xdr:colOff>176468</xdr:colOff>
      <xdr:row>16</xdr:row>
      <xdr:rowOff>73410</xdr:rowOff>
    </xdr:from>
    <xdr:to>
      <xdr:col>6</xdr:col>
      <xdr:colOff>3178</xdr:colOff>
      <xdr:row>18</xdr:row>
      <xdr:rowOff>74939</xdr:rowOff>
    </xdr:to>
    <xdr:pic>
      <xdr:nvPicPr>
        <xdr:cNvPr id="67" name="Grafik 7">
          <a:extLst>
            <a:ext uri="{FF2B5EF4-FFF2-40B4-BE49-F238E27FC236}">
              <a16:creationId xmlns:a16="http://schemas.microsoft.com/office/drawing/2014/main" id="{00000000-0008-0000-0300-000043000000}"/>
            </a:ext>
          </a:extLst>
        </xdr:cNvPr>
        <xdr:cNvPicPr>
          <a:picLocks noChangeAspect="1"/>
        </xdr:cNvPicPr>
      </xdr:nvPicPr>
      <xdr:blipFill>
        <a:blip xmlns:r="http://schemas.openxmlformats.org/officeDocument/2006/relationships" r:embed="rId7"/>
        <a:stretch>
          <a:fillRect/>
        </a:stretch>
      </xdr:blipFill>
      <xdr:spPr>
        <a:xfrm>
          <a:off x="2652968" y="3159510"/>
          <a:ext cx="922085" cy="287279"/>
        </a:xfrm>
        <a:prstGeom prst="rect">
          <a:avLst/>
        </a:prstGeom>
      </xdr:spPr>
    </xdr:pic>
    <xdr:clientData/>
  </xdr:twoCellAnchor>
  <xdr:twoCellAnchor editAs="oneCell">
    <xdr:from>
      <xdr:col>5</xdr:col>
      <xdr:colOff>559643</xdr:colOff>
      <xdr:row>17</xdr:row>
      <xdr:rowOff>115791</xdr:rowOff>
    </xdr:from>
    <xdr:to>
      <xdr:col>7</xdr:col>
      <xdr:colOff>157370</xdr:colOff>
      <xdr:row>19</xdr:row>
      <xdr:rowOff>130166</xdr:rowOff>
    </xdr:to>
    <xdr:pic>
      <xdr:nvPicPr>
        <xdr:cNvPr id="68" name="Grafik 8">
          <a:extLst>
            <a:ext uri="{FF2B5EF4-FFF2-40B4-BE49-F238E27FC236}">
              <a16:creationId xmlns:a16="http://schemas.microsoft.com/office/drawing/2014/main" id="{00000000-0008-0000-0300-000044000000}"/>
            </a:ext>
          </a:extLst>
        </xdr:cNvPr>
        <xdr:cNvPicPr>
          <a:picLocks noChangeAspect="1"/>
        </xdr:cNvPicPr>
      </xdr:nvPicPr>
      <xdr:blipFill>
        <a:blip xmlns:r="http://schemas.openxmlformats.org/officeDocument/2006/relationships" r:embed="rId8"/>
        <a:stretch>
          <a:fillRect/>
        </a:stretch>
      </xdr:blipFill>
      <xdr:spPr>
        <a:xfrm>
          <a:off x="3350882" y="3329443"/>
          <a:ext cx="1138292" cy="29598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18</xdr:row>
          <xdr:rowOff>104775</xdr:rowOff>
        </xdr:from>
        <xdr:to>
          <xdr:col>8</xdr:col>
          <xdr:colOff>152400</xdr:colOff>
          <xdr:row>19</xdr:row>
          <xdr:rowOff>142875</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3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xdr:row>
          <xdr:rowOff>171450</xdr:rowOff>
        </xdr:from>
        <xdr:to>
          <xdr:col>9</xdr:col>
          <xdr:colOff>133350</xdr:colOff>
          <xdr:row>4</xdr:row>
          <xdr:rowOff>28575</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3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133350</xdr:rowOff>
        </xdr:from>
        <xdr:to>
          <xdr:col>9</xdr:col>
          <xdr:colOff>133350</xdr:colOff>
          <xdr:row>5</xdr:row>
          <xdr:rowOff>28575</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00000000-0008-0000-0300-00004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276225</xdr:rowOff>
        </xdr:from>
        <xdr:to>
          <xdr:col>9</xdr:col>
          <xdr:colOff>133350</xdr:colOff>
          <xdr:row>5</xdr:row>
          <xdr:rowOff>180975</xdr:rowOff>
        </xdr:to>
        <xdr:sp macro="" textlink="">
          <xdr:nvSpPr>
            <xdr:cNvPr id="2121" name="Check Box 73" hidden="1">
              <a:extLst>
                <a:ext uri="{63B3BB69-23CF-44E3-9099-C40C66FF867C}">
                  <a14:compatExt spid="_x0000_s2121"/>
                </a:ext>
                <a:ext uri="{FF2B5EF4-FFF2-40B4-BE49-F238E27FC236}">
                  <a16:creationId xmlns:a16="http://schemas.microsoft.com/office/drawing/2014/main" id="{00000000-0008-0000-0300-00004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xdr:row>
          <xdr:rowOff>276225</xdr:rowOff>
        </xdr:from>
        <xdr:to>
          <xdr:col>9</xdr:col>
          <xdr:colOff>133350</xdr:colOff>
          <xdr:row>7</xdr:row>
          <xdr:rowOff>19050</xdr:rowOff>
        </xdr:to>
        <xdr:sp macro="" textlink="">
          <xdr:nvSpPr>
            <xdr:cNvPr id="2122" name="Check Box 74" hidden="1">
              <a:extLst>
                <a:ext uri="{63B3BB69-23CF-44E3-9099-C40C66FF867C}">
                  <a14:compatExt spid="_x0000_s2122"/>
                </a:ext>
                <a:ext uri="{FF2B5EF4-FFF2-40B4-BE49-F238E27FC236}">
                  <a16:creationId xmlns:a16="http://schemas.microsoft.com/office/drawing/2014/main" id="{00000000-0008-0000-0300-00004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7</xdr:row>
          <xdr:rowOff>428625</xdr:rowOff>
        </xdr:from>
        <xdr:to>
          <xdr:col>9</xdr:col>
          <xdr:colOff>133350</xdr:colOff>
          <xdr:row>9</xdr:row>
          <xdr:rowOff>38100</xdr:rowOff>
        </xdr:to>
        <xdr:sp macro="" textlink="">
          <xdr:nvSpPr>
            <xdr:cNvPr id="2123" name="Check Box 75" hidden="1">
              <a:extLst>
                <a:ext uri="{63B3BB69-23CF-44E3-9099-C40C66FF867C}">
                  <a14:compatExt spid="_x0000_s2123"/>
                </a:ext>
                <a:ext uri="{FF2B5EF4-FFF2-40B4-BE49-F238E27FC236}">
                  <a16:creationId xmlns:a16="http://schemas.microsoft.com/office/drawing/2014/main" id="{00000000-0008-0000-0300-00004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123825</xdr:rowOff>
        </xdr:from>
        <xdr:to>
          <xdr:col>9</xdr:col>
          <xdr:colOff>133350</xdr:colOff>
          <xdr:row>10</xdr:row>
          <xdr:rowOff>19050</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00000000-0008-0000-0300-00004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133350</xdr:rowOff>
        </xdr:from>
        <xdr:to>
          <xdr:col>9</xdr:col>
          <xdr:colOff>133350</xdr:colOff>
          <xdr:row>11</xdr:row>
          <xdr:rowOff>19050</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300-00004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123825</xdr:rowOff>
        </xdr:from>
        <xdr:to>
          <xdr:col>9</xdr:col>
          <xdr:colOff>133350</xdr:colOff>
          <xdr:row>11</xdr:row>
          <xdr:rowOff>152400</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3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19050</xdr:rowOff>
        </xdr:from>
        <xdr:to>
          <xdr:col>9</xdr:col>
          <xdr:colOff>133350</xdr:colOff>
          <xdr:row>13</xdr:row>
          <xdr:rowOff>47625</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3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133350</xdr:rowOff>
        </xdr:from>
        <xdr:to>
          <xdr:col>9</xdr:col>
          <xdr:colOff>133350</xdr:colOff>
          <xdr:row>14</xdr:row>
          <xdr:rowOff>28575</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3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13</xdr:row>
          <xdr:rowOff>123825</xdr:rowOff>
        </xdr:from>
        <xdr:to>
          <xdr:col>9</xdr:col>
          <xdr:colOff>133350</xdr:colOff>
          <xdr:row>15</xdr:row>
          <xdr:rowOff>19050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3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123825</xdr:rowOff>
        </xdr:from>
        <xdr:to>
          <xdr:col>9</xdr:col>
          <xdr:colOff>133350</xdr:colOff>
          <xdr:row>15</xdr:row>
          <xdr:rowOff>152400</xdr:rowOff>
        </xdr:to>
        <xdr:sp macro="" textlink="">
          <xdr:nvSpPr>
            <xdr:cNvPr id="2130" name="Check Box 82" hidden="1">
              <a:extLst>
                <a:ext uri="{63B3BB69-23CF-44E3-9099-C40C66FF867C}">
                  <a14:compatExt spid="_x0000_s2130"/>
                </a:ext>
                <a:ext uri="{FF2B5EF4-FFF2-40B4-BE49-F238E27FC236}">
                  <a16:creationId xmlns:a16="http://schemas.microsoft.com/office/drawing/2014/main" id="{00000000-0008-0000-0300-00005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104775</xdr:rowOff>
        </xdr:from>
        <xdr:to>
          <xdr:col>9</xdr:col>
          <xdr:colOff>133350</xdr:colOff>
          <xdr:row>18</xdr:row>
          <xdr:rowOff>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3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114300</xdr:rowOff>
        </xdr:from>
        <xdr:to>
          <xdr:col>9</xdr:col>
          <xdr:colOff>133350</xdr:colOff>
          <xdr:row>19</xdr:row>
          <xdr:rowOff>9525</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3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123825</xdr:rowOff>
        </xdr:from>
        <xdr:to>
          <xdr:col>9</xdr:col>
          <xdr:colOff>28575</xdr:colOff>
          <xdr:row>8</xdr:row>
          <xdr:rowOff>9525</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3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247650</xdr:rowOff>
        </xdr:from>
        <xdr:to>
          <xdr:col>9</xdr:col>
          <xdr:colOff>66675</xdr:colOff>
          <xdr:row>17</xdr:row>
          <xdr:rowOff>19050</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3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104775</xdr:rowOff>
        </xdr:from>
        <xdr:to>
          <xdr:col>9</xdr:col>
          <xdr:colOff>133350</xdr:colOff>
          <xdr:row>19</xdr:row>
          <xdr:rowOff>142875</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3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176468</xdr:colOff>
      <xdr:row>16</xdr:row>
      <xdr:rowOff>73410</xdr:rowOff>
    </xdr:from>
    <xdr:to>
      <xdr:col>6</xdr:col>
      <xdr:colOff>13384</xdr:colOff>
      <xdr:row>18</xdr:row>
      <xdr:rowOff>74939</xdr:rowOff>
    </xdr:to>
    <xdr:pic>
      <xdr:nvPicPr>
        <xdr:cNvPr id="87" name="Grafik 43">
          <a:extLst>
            <a:ext uri="{FF2B5EF4-FFF2-40B4-BE49-F238E27FC236}">
              <a16:creationId xmlns:a16="http://schemas.microsoft.com/office/drawing/2014/main" id="{00000000-0008-0000-0300-000057000000}"/>
            </a:ext>
          </a:extLst>
        </xdr:cNvPr>
        <xdr:cNvPicPr>
          <a:picLocks noChangeAspect="1"/>
        </xdr:cNvPicPr>
      </xdr:nvPicPr>
      <xdr:blipFill>
        <a:blip xmlns:r="http://schemas.openxmlformats.org/officeDocument/2006/relationships" r:embed="rId7"/>
        <a:stretch>
          <a:fillRect/>
        </a:stretch>
      </xdr:blipFill>
      <xdr:spPr>
        <a:xfrm>
          <a:off x="2652968" y="3159510"/>
          <a:ext cx="932291" cy="2872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152400</xdr:rowOff>
        </xdr:from>
        <xdr:to>
          <xdr:col>8</xdr:col>
          <xdr:colOff>152400</xdr:colOff>
          <xdr:row>5</xdr:row>
          <xdr:rowOff>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152400</xdr:rowOff>
        </xdr:from>
        <xdr:to>
          <xdr:col>8</xdr:col>
          <xdr:colOff>152400</xdr:colOff>
          <xdr:row>6</xdr:row>
          <xdr:rowOff>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4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152400</xdr:rowOff>
        </xdr:from>
        <xdr:to>
          <xdr:col>8</xdr:col>
          <xdr:colOff>152400</xdr:colOff>
          <xdr:row>6</xdr:row>
          <xdr:rowOff>142875</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4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0</xdr:rowOff>
        </xdr:from>
        <xdr:to>
          <xdr:col>8</xdr:col>
          <xdr:colOff>152400</xdr:colOff>
          <xdr:row>7</xdr:row>
          <xdr:rowOff>152400</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4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9525</xdr:rowOff>
        </xdr:from>
        <xdr:to>
          <xdr:col>8</xdr:col>
          <xdr:colOff>152400</xdr:colOff>
          <xdr:row>8</xdr:row>
          <xdr:rowOff>152400</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4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0</xdr:rowOff>
        </xdr:from>
        <xdr:to>
          <xdr:col>8</xdr:col>
          <xdr:colOff>152400</xdr:colOff>
          <xdr:row>9</xdr:row>
          <xdr:rowOff>152400</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4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0</xdr:rowOff>
        </xdr:from>
        <xdr:to>
          <xdr:col>8</xdr:col>
          <xdr:colOff>152400</xdr:colOff>
          <xdr:row>10</xdr:row>
          <xdr:rowOff>142875</xdr:rowOff>
        </xdr:to>
        <xdr:sp macro="" textlink="">
          <xdr:nvSpPr>
            <xdr:cNvPr id="7177" name="Check Box 9" hidden="1">
              <a:extLst>
                <a:ext uri="{63B3BB69-23CF-44E3-9099-C40C66FF867C}">
                  <a14:compatExt spid="_x0000_s7177"/>
                </a:ext>
                <a:ext uri="{FF2B5EF4-FFF2-40B4-BE49-F238E27FC236}">
                  <a16:creationId xmlns:a16="http://schemas.microsoft.com/office/drawing/2014/main" id="{00000000-0008-0000-04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19050</xdr:rowOff>
        </xdr:from>
        <xdr:to>
          <xdr:col>8</xdr:col>
          <xdr:colOff>152400</xdr:colOff>
          <xdr:row>12</xdr:row>
          <xdr:rowOff>152400</xdr:rowOff>
        </xdr:to>
        <xdr:sp macro="" textlink="">
          <xdr:nvSpPr>
            <xdr:cNvPr id="7179" name="Check Box 11" hidden="1">
              <a:extLst>
                <a:ext uri="{63B3BB69-23CF-44E3-9099-C40C66FF867C}">
                  <a14:compatExt spid="_x0000_s7179"/>
                </a:ext>
                <a:ext uri="{FF2B5EF4-FFF2-40B4-BE49-F238E27FC236}">
                  <a16:creationId xmlns:a16="http://schemas.microsoft.com/office/drawing/2014/main" id="{00000000-0008-0000-04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0</xdr:rowOff>
        </xdr:from>
        <xdr:to>
          <xdr:col>8</xdr:col>
          <xdr:colOff>152400</xdr:colOff>
          <xdr:row>13</xdr:row>
          <xdr:rowOff>142875</xdr:rowOff>
        </xdr:to>
        <xdr:sp macro="" textlink="">
          <xdr:nvSpPr>
            <xdr:cNvPr id="7180" name="Check Box 12" hidden="1">
              <a:extLst>
                <a:ext uri="{63B3BB69-23CF-44E3-9099-C40C66FF867C}">
                  <a14:compatExt spid="_x0000_s7180"/>
                </a:ext>
                <a:ext uri="{FF2B5EF4-FFF2-40B4-BE49-F238E27FC236}">
                  <a16:creationId xmlns:a16="http://schemas.microsoft.com/office/drawing/2014/main" id="{00000000-0008-0000-04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9525</xdr:rowOff>
        </xdr:from>
        <xdr:to>
          <xdr:col>8</xdr:col>
          <xdr:colOff>152400</xdr:colOff>
          <xdr:row>14</xdr:row>
          <xdr:rowOff>142875</xdr:rowOff>
        </xdr:to>
        <xdr:sp macro="" textlink="">
          <xdr:nvSpPr>
            <xdr:cNvPr id="7181" name="Check Box 13" hidden="1">
              <a:extLst>
                <a:ext uri="{63B3BB69-23CF-44E3-9099-C40C66FF867C}">
                  <a14:compatExt spid="_x0000_s7181"/>
                </a:ext>
                <a:ext uri="{FF2B5EF4-FFF2-40B4-BE49-F238E27FC236}">
                  <a16:creationId xmlns:a16="http://schemas.microsoft.com/office/drawing/2014/main" id="{00000000-0008-0000-04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0</xdr:rowOff>
        </xdr:from>
        <xdr:to>
          <xdr:col>8</xdr:col>
          <xdr:colOff>161925</xdr:colOff>
          <xdr:row>16</xdr:row>
          <xdr:rowOff>0</xdr:rowOff>
        </xdr:to>
        <xdr:sp macro="" textlink="">
          <xdr:nvSpPr>
            <xdr:cNvPr id="7182" name="Check Box 14" hidden="1">
              <a:extLst>
                <a:ext uri="{63B3BB69-23CF-44E3-9099-C40C66FF867C}">
                  <a14:compatExt spid="_x0000_s7182"/>
                </a:ext>
                <a:ext uri="{FF2B5EF4-FFF2-40B4-BE49-F238E27FC236}">
                  <a16:creationId xmlns:a16="http://schemas.microsoft.com/office/drawing/2014/main" id="{00000000-0008-0000-04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142875</xdr:rowOff>
        </xdr:from>
        <xdr:to>
          <xdr:col>8</xdr:col>
          <xdr:colOff>152400</xdr:colOff>
          <xdr:row>17</xdr:row>
          <xdr:rowOff>0</xdr:rowOff>
        </xdr:to>
        <xdr:sp macro="" textlink="">
          <xdr:nvSpPr>
            <xdr:cNvPr id="7183" name="Check Box 15" hidden="1">
              <a:extLst>
                <a:ext uri="{63B3BB69-23CF-44E3-9099-C40C66FF867C}">
                  <a14:compatExt spid="_x0000_s7183"/>
                </a:ext>
                <a:ext uri="{FF2B5EF4-FFF2-40B4-BE49-F238E27FC236}">
                  <a16:creationId xmlns:a16="http://schemas.microsoft.com/office/drawing/2014/main" id="{00000000-0008-0000-04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142875</xdr:rowOff>
        </xdr:from>
        <xdr:to>
          <xdr:col>8</xdr:col>
          <xdr:colOff>152400</xdr:colOff>
          <xdr:row>18</xdr:row>
          <xdr:rowOff>0</xdr:rowOff>
        </xdr:to>
        <xdr:sp macro="" textlink="">
          <xdr:nvSpPr>
            <xdr:cNvPr id="7184" name="Check Box 16" hidden="1">
              <a:extLst>
                <a:ext uri="{63B3BB69-23CF-44E3-9099-C40C66FF867C}">
                  <a14:compatExt spid="_x0000_s7184"/>
                </a:ext>
                <a:ext uri="{FF2B5EF4-FFF2-40B4-BE49-F238E27FC236}">
                  <a16:creationId xmlns:a16="http://schemas.microsoft.com/office/drawing/2014/main" id="{00000000-0008-0000-04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0</xdr:rowOff>
        </xdr:from>
        <xdr:to>
          <xdr:col>8</xdr:col>
          <xdr:colOff>152400</xdr:colOff>
          <xdr:row>18</xdr:row>
          <xdr:rowOff>133350</xdr:rowOff>
        </xdr:to>
        <xdr:sp macro="" textlink="">
          <xdr:nvSpPr>
            <xdr:cNvPr id="7185" name="Check Box 17" hidden="1">
              <a:extLst>
                <a:ext uri="{63B3BB69-23CF-44E3-9099-C40C66FF867C}">
                  <a14:compatExt spid="_x0000_s7185"/>
                </a:ext>
                <a:ext uri="{FF2B5EF4-FFF2-40B4-BE49-F238E27FC236}">
                  <a16:creationId xmlns:a16="http://schemas.microsoft.com/office/drawing/2014/main" id="{00000000-0008-0000-0400-00001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0</xdr:rowOff>
        </xdr:from>
        <xdr:to>
          <xdr:col>8</xdr:col>
          <xdr:colOff>152400</xdr:colOff>
          <xdr:row>25</xdr:row>
          <xdr:rowOff>152400</xdr:rowOff>
        </xdr:to>
        <xdr:sp macro="" textlink="">
          <xdr:nvSpPr>
            <xdr:cNvPr id="7186" name="Check Box 18" hidden="1">
              <a:extLst>
                <a:ext uri="{63B3BB69-23CF-44E3-9099-C40C66FF867C}">
                  <a14:compatExt spid="_x0000_s7186"/>
                </a:ext>
                <a:ext uri="{FF2B5EF4-FFF2-40B4-BE49-F238E27FC236}">
                  <a16:creationId xmlns:a16="http://schemas.microsoft.com/office/drawing/2014/main" id="{00000000-0008-0000-0400-00001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19050</xdr:rowOff>
        </xdr:from>
        <xdr:to>
          <xdr:col>8</xdr:col>
          <xdr:colOff>152400</xdr:colOff>
          <xdr:row>26</xdr:row>
          <xdr:rowOff>152400</xdr:rowOff>
        </xdr:to>
        <xdr:sp macro="" textlink="">
          <xdr:nvSpPr>
            <xdr:cNvPr id="7187" name="Check Box 19" hidden="1">
              <a:extLst>
                <a:ext uri="{63B3BB69-23CF-44E3-9099-C40C66FF867C}">
                  <a14:compatExt spid="_x0000_s7187"/>
                </a:ext>
                <a:ext uri="{FF2B5EF4-FFF2-40B4-BE49-F238E27FC236}">
                  <a16:creationId xmlns:a16="http://schemas.microsoft.com/office/drawing/2014/main" id="{00000000-0008-0000-0400-00001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0</xdr:rowOff>
        </xdr:from>
        <xdr:to>
          <xdr:col>8</xdr:col>
          <xdr:colOff>152400</xdr:colOff>
          <xdr:row>27</xdr:row>
          <xdr:rowOff>142875</xdr:rowOff>
        </xdr:to>
        <xdr:sp macro="" textlink="">
          <xdr:nvSpPr>
            <xdr:cNvPr id="7188" name="Check Box 20" hidden="1">
              <a:extLst>
                <a:ext uri="{63B3BB69-23CF-44E3-9099-C40C66FF867C}">
                  <a14:compatExt spid="_x0000_s7188"/>
                </a:ext>
                <a:ext uri="{FF2B5EF4-FFF2-40B4-BE49-F238E27FC236}">
                  <a16:creationId xmlns:a16="http://schemas.microsoft.com/office/drawing/2014/main" id="{00000000-0008-0000-04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28</xdr:row>
          <xdr:rowOff>0</xdr:rowOff>
        </xdr:from>
        <xdr:to>
          <xdr:col>8</xdr:col>
          <xdr:colOff>152400</xdr:colOff>
          <xdr:row>28</xdr:row>
          <xdr:rowOff>142875</xdr:rowOff>
        </xdr:to>
        <xdr:sp macro="" textlink="">
          <xdr:nvSpPr>
            <xdr:cNvPr id="7189" name="Check Box 21" hidden="1">
              <a:extLst>
                <a:ext uri="{63B3BB69-23CF-44E3-9099-C40C66FF867C}">
                  <a14:compatExt spid="_x0000_s7189"/>
                </a:ext>
                <a:ext uri="{FF2B5EF4-FFF2-40B4-BE49-F238E27FC236}">
                  <a16:creationId xmlns:a16="http://schemas.microsoft.com/office/drawing/2014/main" id="{00000000-0008-0000-04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0</xdr:rowOff>
        </xdr:from>
        <xdr:to>
          <xdr:col>8</xdr:col>
          <xdr:colOff>152400</xdr:colOff>
          <xdr:row>34</xdr:row>
          <xdr:rowOff>0</xdr:rowOff>
        </xdr:to>
        <xdr:sp macro="" textlink="">
          <xdr:nvSpPr>
            <xdr:cNvPr id="7194" name="Check Box 26" hidden="1">
              <a:extLst>
                <a:ext uri="{63B3BB69-23CF-44E3-9099-C40C66FF867C}">
                  <a14:compatExt spid="_x0000_s7194"/>
                </a:ext>
                <a:ext uri="{FF2B5EF4-FFF2-40B4-BE49-F238E27FC236}">
                  <a16:creationId xmlns:a16="http://schemas.microsoft.com/office/drawing/2014/main" id="{00000000-0008-0000-0400-00001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0</xdr:rowOff>
        </xdr:from>
        <xdr:to>
          <xdr:col>8</xdr:col>
          <xdr:colOff>152400</xdr:colOff>
          <xdr:row>35</xdr:row>
          <xdr:rowOff>9525</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400-00001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0</xdr:rowOff>
        </xdr:from>
        <xdr:to>
          <xdr:col>8</xdr:col>
          <xdr:colOff>152400</xdr:colOff>
          <xdr:row>36</xdr:row>
          <xdr:rowOff>0</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4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9525</xdr:rowOff>
        </xdr:from>
        <xdr:to>
          <xdr:col>8</xdr:col>
          <xdr:colOff>152400</xdr:colOff>
          <xdr:row>36</xdr:row>
          <xdr:rowOff>142875</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4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419100</xdr:rowOff>
        </xdr:from>
        <xdr:to>
          <xdr:col>8</xdr:col>
          <xdr:colOff>47625</xdr:colOff>
          <xdr:row>11</xdr:row>
          <xdr:rowOff>180975</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4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3</xdr:row>
      <xdr:rowOff>147418</xdr:rowOff>
    </xdr:from>
    <xdr:to>
      <xdr:col>6</xdr:col>
      <xdr:colOff>54685</xdr:colOff>
      <xdr:row>5</xdr:row>
      <xdr:rowOff>6488</xdr:rowOff>
    </xdr:to>
    <xdr:pic>
      <xdr:nvPicPr>
        <xdr:cNvPr id="2" name="Grafik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872154" y="777533"/>
          <a:ext cx="844354" cy="152147"/>
        </a:xfrm>
        <a:prstGeom prst="rect">
          <a:avLst/>
        </a:prstGeom>
      </xdr:spPr>
    </xdr:pic>
    <xdr:clientData/>
  </xdr:twoCellAnchor>
  <xdr:twoCellAnchor editAs="oneCell">
    <xdr:from>
      <xdr:col>5</xdr:col>
      <xdr:colOff>727922</xdr:colOff>
      <xdr:row>3</xdr:row>
      <xdr:rowOff>92614</xdr:rowOff>
    </xdr:from>
    <xdr:to>
      <xdr:col>7</xdr:col>
      <xdr:colOff>60052</xdr:colOff>
      <xdr:row>6</xdr:row>
      <xdr:rowOff>118404</xdr:rowOff>
    </xdr:to>
    <xdr:pic>
      <xdr:nvPicPr>
        <xdr:cNvPr id="3" name="Grafik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3600076" y="722729"/>
          <a:ext cx="911469" cy="465406"/>
        </a:xfrm>
        <a:prstGeom prst="rect">
          <a:avLst/>
        </a:prstGeom>
      </xdr:spPr>
    </xdr:pic>
    <xdr:clientData/>
  </xdr:twoCellAnchor>
  <xdr:twoCellAnchor editAs="oneCell">
    <xdr:from>
      <xdr:col>5</xdr:col>
      <xdr:colOff>0</xdr:colOff>
      <xdr:row>7</xdr:row>
      <xdr:rowOff>188256</xdr:rowOff>
    </xdr:from>
    <xdr:to>
      <xdr:col>6</xdr:col>
      <xdr:colOff>194442</xdr:colOff>
      <xdr:row>8</xdr:row>
      <xdr:rowOff>258110</xdr:rowOff>
    </xdr:to>
    <xdr:pic>
      <xdr:nvPicPr>
        <xdr:cNvPr id="4" name="Grafik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stretch>
          <a:fillRect/>
        </a:stretch>
      </xdr:blipFill>
      <xdr:spPr>
        <a:xfrm>
          <a:off x="2698376" y="1532962"/>
          <a:ext cx="938513" cy="365689"/>
        </a:xfrm>
        <a:prstGeom prst="rect">
          <a:avLst/>
        </a:prstGeom>
      </xdr:spPr>
    </xdr:pic>
    <xdr:clientData/>
  </xdr:twoCellAnchor>
  <xdr:twoCellAnchor editAs="oneCell">
    <xdr:from>
      <xdr:col>5</xdr:col>
      <xdr:colOff>616466</xdr:colOff>
      <xdr:row>9</xdr:row>
      <xdr:rowOff>0</xdr:rowOff>
    </xdr:from>
    <xdr:to>
      <xdr:col>7</xdr:col>
      <xdr:colOff>60052</xdr:colOff>
      <xdr:row>10</xdr:row>
      <xdr:rowOff>71320</xdr:rowOff>
    </xdr:to>
    <xdr:pic>
      <xdr:nvPicPr>
        <xdr:cNvPr id="5" name="Grafik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a:stretch>
          <a:fillRect/>
        </a:stretch>
      </xdr:blipFill>
      <xdr:spPr>
        <a:xfrm>
          <a:off x="3350701" y="2096845"/>
          <a:ext cx="949656" cy="360000"/>
        </a:xfrm>
        <a:prstGeom prst="rect">
          <a:avLst/>
        </a:prstGeom>
      </xdr:spPr>
    </xdr:pic>
    <xdr:clientData/>
  </xdr:twoCellAnchor>
  <xdr:twoCellAnchor editAs="oneCell">
    <xdr:from>
      <xdr:col>5</xdr:col>
      <xdr:colOff>0</xdr:colOff>
      <xdr:row>12</xdr:row>
      <xdr:rowOff>179295</xdr:rowOff>
    </xdr:from>
    <xdr:to>
      <xdr:col>6</xdr:col>
      <xdr:colOff>245110</xdr:colOff>
      <xdr:row>13</xdr:row>
      <xdr:rowOff>169261</xdr:rowOff>
    </xdr:to>
    <xdr:pic>
      <xdr:nvPicPr>
        <xdr:cNvPr id="6" name="Grafik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5"/>
        <a:stretch>
          <a:fillRect/>
        </a:stretch>
      </xdr:blipFill>
      <xdr:spPr>
        <a:xfrm>
          <a:off x="2698376" y="2698377"/>
          <a:ext cx="989181" cy="285802"/>
        </a:xfrm>
        <a:prstGeom prst="rect">
          <a:avLst/>
        </a:prstGeom>
      </xdr:spPr>
    </xdr:pic>
    <xdr:clientData/>
  </xdr:twoCellAnchor>
  <xdr:twoCellAnchor editAs="oneCell">
    <xdr:from>
      <xdr:col>5</xdr:col>
      <xdr:colOff>563881</xdr:colOff>
      <xdr:row>14</xdr:row>
      <xdr:rowOff>0</xdr:rowOff>
    </xdr:from>
    <xdr:to>
      <xdr:col>7</xdr:col>
      <xdr:colOff>60052</xdr:colOff>
      <xdr:row>14</xdr:row>
      <xdr:rowOff>290931</xdr:rowOff>
    </xdr:to>
    <xdr:pic>
      <xdr:nvPicPr>
        <xdr:cNvPr id="7" name="Grafik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6"/>
        <a:stretch>
          <a:fillRect/>
        </a:stretch>
      </xdr:blipFill>
      <xdr:spPr>
        <a:xfrm>
          <a:off x="3298116" y="3255085"/>
          <a:ext cx="1002241" cy="288000"/>
        </a:xfrm>
        <a:prstGeom prst="rect">
          <a:avLst/>
        </a:prstGeom>
      </xdr:spPr>
    </xdr:pic>
    <xdr:clientData/>
  </xdr:twoCellAnchor>
  <xdr:twoCellAnchor editAs="oneCell">
    <xdr:from>
      <xdr:col>5</xdr:col>
      <xdr:colOff>0</xdr:colOff>
      <xdr:row>16</xdr:row>
      <xdr:rowOff>83820</xdr:rowOff>
    </xdr:from>
    <xdr:to>
      <xdr:col>6</xdr:col>
      <xdr:colOff>36788</xdr:colOff>
      <xdr:row>17</xdr:row>
      <xdr:rowOff>41046</xdr:rowOff>
    </xdr:to>
    <xdr:pic>
      <xdr:nvPicPr>
        <xdr:cNvPr id="8" name="Grafik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7"/>
        <a:stretch>
          <a:fillRect/>
        </a:stretch>
      </xdr:blipFill>
      <xdr:spPr>
        <a:xfrm>
          <a:off x="2743200" y="4061460"/>
          <a:ext cx="789823" cy="102300"/>
        </a:xfrm>
        <a:prstGeom prst="rect">
          <a:avLst/>
        </a:prstGeom>
      </xdr:spPr>
    </xdr:pic>
    <xdr:clientData/>
  </xdr:twoCellAnchor>
  <xdr:twoCellAnchor editAs="oneCell">
    <xdr:from>
      <xdr:col>5</xdr:col>
      <xdr:colOff>738122</xdr:colOff>
      <xdr:row>17</xdr:row>
      <xdr:rowOff>144782</xdr:rowOff>
    </xdr:from>
    <xdr:to>
      <xdr:col>7</xdr:col>
      <xdr:colOff>60052</xdr:colOff>
      <xdr:row>18</xdr:row>
      <xdr:rowOff>332495</xdr:rowOff>
    </xdr:to>
    <xdr:pic>
      <xdr:nvPicPr>
        <xdr:cNvPr id="9" name="Grafik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8"/>
        <a:stretch>
          <a:fillRect/>
        </a:stretch>
      </xdr:blipFill>
      <xdr:spPr>
        <a:xfrm>
          <a:off x="3472357" y="4268547"/>
          <a:ext cx="828000" cy="329855"/>
        </a:xfrm>
        <a:prstGeom prst="rect">
          <a:avLst/>
        </a:prstGeom>
      </xdr:spPr>
    </xdr:pic>
    <xdr:clientData/>
  </xdr:twoCellAnchor>
  <xdr:twoCellAnchor editAs="oneCell">
    <xdr:from>
      <xdr:col>5</xdr:col>
      <xdr:colOff>0</xdr:colOff>
      <xdr:row>26</xdr:row>
      <xdr:rowOff>121920</xdr:rowOff>
    </xdr:from>
    <xdr:to>
      <xdr:col>6</xdr:col>
      <xdr:colOff>161365</xdr:colOff>
      <xdr:row>27</xdr:row>
      <xdr:rowOff>80934</xdr:rowOff>
    </xdr:to>
    <xdr:pic>
      <xdr:nvPicPr>
        <xdr:cNvPr id="10" name="Grafik 9">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9"/>
        <a:stretch>
          <a:fillRect/>
        </a:stretch>
      </xdr:blipFill>
      <xdr:spPr>
        <a:xfrm>
          <a:off x="2743200" y="5013960"/>
          <a:ext cx="914400" cy="260045"/>
        </a:xfrm>
        <a:prstGeom prst="rect">
          <a:avLst/>
        </a:prstGeom>
      </xdr:spPr>
    </xdr:pic>
    <xdr:clientData/>
  </xdr:twoCellAnchor>
  <xdr:twoCellAnchor editAs="oneCell">
    <xdr:from>
      <xdr:col>5</xdr:col>
      <xdr:colOff>569493</xdr:colOff>
      <xdr:row>27</xdr:row>
      <xdr:rowOff>141809</xdr:rowOff>
    </xdr:from>
    <xdr:to>
      <xdr:col>7</xdr:col>
      <xdr:colOff>107363</xdr:colOff>
      <xdr:row>28</xdr:row>
      <xdr:rowOff>241661</xdr:rowOff>
    </xdr:to>
    <xdr:pic>
      <xdr:nvPicPr>
        <xdr:cNvPr id="11" name="Grafik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10"/>
        <a:stretch>
          <a:fillRect/>
        </a:stretch>
      </xdr:blipFill>
      <xdr:spPr>
        <a:xfrm>
          <a:off x="3378007" y="7990409"/>
          <a:ext cx="1083642" cy="393766"/>
        </a:xfrm>
        <a:prstGeom prst="rect">
          <a:avLst/>
        </a:prstGeom>
      </xdr:spPr>
    </xdr:pic>
    <xdr:clientData/>
  </xdr:twoCellAnchor>
  <xdr:twoCellAnchor editAs="oneCell">
    <xdr:from>
      <xdr:col>5</xdr:col>
      <xdr:colOff>304802</xdr:colOff>
      <xdr:row>33</xdr:row>
      <xdr:rowOff>144469</xdr:rowOff>
    </xdr:from>
    <xdr:to>
      <xdr:col>5</xdr:col>
      <xdr:colOff>690284</xdr:colOff>
      <xdr:row>36</xdr:row>
      <xdr:rowOff>92723</xdr:rowOff>
    </xdr:to>
    <xdr:pic>
      <xdr:nvPicPr>
        <xdr:cNvPr id="14" name="Grafik 13">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11"/>
        <a:stretch>
          <a:fillRect/>
        </a:stretch>
      </xdr:blipFill>
      <xdr:spPr>
        <a:xfrm>
          <a:off x="3039037" y="8472681"/>
          <a:ext cx="385482" cy="383474"/>
        </a:xfrm>
        <a:prstGeom prst="rect">
          <a:avLst/>
        </a:prstGeom>
      </xdr:spPr>
    </xdr:pic>
    <xdr:clientData/>
  </xdr:twoCellAnchor>
  <xdr:twoCellAnchor editAs="oneCell">
    <xdr:from>
      <xdr:col>6</xdr:col>
      <xdr:colOff>134471</xdr:colOff>
      <xdr:row>34</xdr:row>
      <xdr:rowOff>148184</xdr:rowOff>
    </xdr:from>
    <xdr:to>
      <xdr:col>6</xdr:col>
      <xdr:colOff>618565</xdr:colOff>
      <xdr:row>36</xdr:row>
      <xdr:rowOff>234808</xdr:rowOff>
    </xdr:to>
    <xdr:pic>
      <xdr:nvPicPr>
        <xdr:cNvPr id="15" name="Grafik 14">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12"/>
        <a:stretch>
          <a:fillRect/>
        </a:stretch>
      </xdr:blipFill>
      <xdr:spPr>
        <a:xfrm>
          <a:off x="3630706" y="8628796"/>
          <a:ext cx="484094" cy="38482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29</xdr:row>
          <xdr:rowOff>0</xdr:rowOff>
        </xdr:from>
        <xdr:to>
          <xdr:col>8</xdr:col>
          <xdr:colOff>152400</xdr:colOff>
          <xdr:row>30</xdr:row>
          <xdr:rowOff>0</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4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30</xdr:row>
          <xdr:rowOff>133350</xdr:rowOff>
        </xdr:from>
        <xdr:to>
          <xdr:col>8</xdr:col>
          <xdr:colOff>142875</xdr:colOff>
          <xdr:row>30</xdr:row>
          <xdr:rowOff>276225</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4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31</xdr:row>
          <xdr:rowOff>142875</xdr:rowOff>
        </xdr:from>
        <xdr:to>
          <xdr:col>8</xdr:col>
          <xdr:colOff>142875</xdr:colOff>
          <xdr:row>31</xdr:row>
          <xdr:rowOff>285750</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400-00002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32</xdr:row>
          <xdr:rowOff>0</xdr:rowOff>
        </xdr:from>
        <xdr:to>
          <xdr:col>8</xdr:col>
          <xdr:colOff>142875</xdr:colOff>
          <xdr:row>32</xdr:row>
          <xdr:rowOff>133350</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0400-00002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0</xdr:colOff>
      <xdr:row>29</xdr:row>
      <xdr:rowOff>134471</xdr:rowOff>
    </xdr:from>
    <xdr:ext cx="639462" cy="502189"/>
    <xdr:pic>
      <xdr:nvPicPr>
        <xdr:cNvPr id="48" name="Grafik 47">
          <a:extLst>
            <a:ext uri="{FF2B5EF4-FFF2-40B4-BE49-F238E27FC236}">
              <a16:creationId xmlns:a16="http://schemas.microsoft.com/office/drawing/2014/main" id="{00000000-0008-0000-0400-000030000000}"/>
            </a:ext>
          </a:extLst>
        </xdr:cNvPr>
        <xdr:cNvPicPr>
          <a:picLocks noChangeAspect="1"/>
        </xdr:cNvPicPr>
      </xdr:nvPicPr>
      <xdr:blipFill>
        <a:blip xmlns:r="http://schemas.openxmlformats.org/officeDocument/2006/relationships" r:embed="rId13"/>
        <a:stretch>
          <a:fillRect/>
        </a:stretch>
      </xdr:blipFill>
      <xdr:spPr>
        <a:xfrm>
          <a:off x="2698376" y="5898777"/>
          <a:ext cx="639462" cy="502189"/>
        </a:xfrm>
        <a:prstGeom prst="rect">
          <a:avLst/>
        </a:prstGeom>
      </xdr:spPr>
    </xdr:pic>
    <xdr:clientData/>
  </xdr:oneCellAnchor>
  <xdr:oneCellAnchor>
    <xdr:from>
      <xdr:col>5</xdr:col>
      <xdr:colOff>689688</xdr:colOff>
      <xdr:row>31</xdr:row>
      <xdr:rowOff>21978</xdr:rowOff>
    </xdr:from>
    <xdr:ext cx="858506" cy="509861"/>
    <xdr:pic>
      <xdr:nvPicPr>
        <xdr:cNvPr id="49" name="Grafik 48">
          <a:extLst>
            <a:ext uri="{FF2B5EF4-FFF2-40B4-BE49-F238E27FC236}">
              <a16:creationId xmlns:a16="http://schemas.microsoft.com/office/drawing/2014/main" id="{00000000-0008-0000-0400-000031000000}"/>
            </a:ext>
          </a:extLst>
        </xdr:cNvPr>
        <xdr:cNvPicPr>
          <a:picLocks noChangeAspect="1"/>
        </xdr:cNvPicPr>
      </xdr:nvPicPr>
      <xdr:blipFill>
        <a:blip xmlns:r="http://schemas.openxmlformats.org/officeDocument/2006/relationships" r:embed="rId14"/>
        <a:stretch>
          <a:fillRect/>
        </a:stretch>
      </xdr:blipFill>
      <xdr:spPr>
        <a:xfrm>
          <a:off x="3388064" y="8224684"/>
          <a:ext cx="858506" cy="509861"/>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7</xdr:col>
          <xdr:colOff>200025</xdr:colOff>
          <xdr:row>2</xdr:row>
          <xdr:rowOff>171450</xdr:rowOff>
        </xdr:from>
        <xdr:to>
          <xdr:col>9</xdr:col>
          <xdr:colOff>123825</xdr:colOff>
          <xdr:row>4</xdr:row>
          <xdr:rowOff>28575</xdr:rowOff>
        </xdr:to>
        <xdr:sp macro="" textlink="">
          <xdr:nvSpPr>
            <xdr:cNvPr id="7203" name="Check Box 35" hidden="1">
              <a:extLst>
                <a:ext uri="{63B3BB69-23CF-44E3-9099-C40C66FF867C}">
                  <a14:compatExt spid="_x0000_s7203"/>
                </a:ext>
                <a:ext uri="{FF2B5EF4-FFF2-40B4-BE49-F238E27FC236}">
                  <a16:creationId xmlns:a16="http://schemas.microsoft.com/office/drawing/2014/main" id="{00000000-0008-0000-0400-00002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xdr:row>
          <xdr:rowOff>142875</xdr:rowOff>
        </xdr:from>
        <xdr:to>
          <xdr:col>9</xdr:col>
          <xdr:colOff>123825</xdr:colOff>
          <xdr:row>5</xdr:row>
          <xdr:rowOff>0</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0400-00002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4</xdr:row>
          <xdr:rowOff>142875</xdr:rowOff>
        </xdr:from>
        <xdr:to>
          <xdr:col>9</xdr:col>
          <xdr:colOff>123825</xdr:colOff>
          <xdr:row>6</xdr:row>
          <xdr:rowOff>0</xdr:rowOff>
        </xdr:to>
        <xdr:sp macro="" textlink="">
          <xdr:nvSpPr>
            <xdr:cNvPr id="7205" name="Check Box 37" hidden="1">
              <a:extLst>
                <a:ext uri="{63B3BB69-23CF-44E3-9099-C40C66FF867C}">
                  <a14:compatExt spid="_x0000_s7205"/>
                </a:ext>
                <a:ext uri="{FF2B5EF4-FFF2-40B4-BE49-F238E27FC236}">
                  <a16:creationId xmlns:a16="http://schemas.microsoft.com/office/drawing/2014/main" id="{00000000-0008-0000-0400-00002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5</xdr:row>
          <xdr:rowOff>142875</xdr:rowOff>
        </xdr:from>
        <xdr:to>
          <xdr:col>9</xdr:col>
          <xdr:colOff>123825</xdr:colOff>
          <xdr:row>6</xdr:row>
          <xdr:rowOff>142875</xdr:rowOff>
        </xdr:to>
        <xdr:sp macro="" textlink="">
          <xdr:nvSpPr>
            <xdr:cNvPr id="7206" name="Check Box 38" hidden="1">
              <a:extLst>
                <a:ext uri="{63B3BB69-23CF-44E3-9099-C40C66FF867C}">
                  <a14:compatExt spid="_x0000_s7206"/>
                </a:ext>
                <a:ext uri="{FF2B5EF4-FFF2-40B4-BE49-F238E27FC236}">
                  <a16:creationId xmlns:a16="http://schemas.microsoft.com/office/drawing/2014/main" id="{00000000-0008-0000-0400-00002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xdr:row>
          <xdr:rowOff>0</xdr:rowOff>
        </xdr:from>
        <xdr:to>
          <xdr:col>9</xdr:col>
          <xdr:colOff>123825</xdr:colOff>
          <xdr:row>7</xdr:row>
          <xdr:rowOff>152400</xdr:rowOff>
        </xdr:to>
        <xdr:sp macro="" textlink="">
          <xdr:nvSpPr>
            <xdr:cNvPr id="7207" name="Check Box 39" hidden="1">
              <a:extLst>
                <a:ext uri="{63B3BB69-23CF-44E3-9099-C40C66FF867C}">
                  <a14:compatExt spid="_x0000_s7207"/>
                </a:ext>
                <a:ext uri="{FF2B5EF4-FFF2-40B4-BE49-F238E27FC236}">
                  <a16:creationId xmlns:a16="http://schemas.microsoft.com/office/drawing/2014/main" id="{00000000-0008-0000-0400-00002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8</xdr:row>
          <xdr:rowOff>9525</xdr:rowOff>
        </xdr:from>
        <xdr:to>
          <xdr:col>9</xdr:col>
          <xdr:colOff>123825</xdr:colOff>
          <xdr:row>8</xdr:row>
          <xdr:rowOff>152400</xdr:rowOff>
        </xdr:to>
        <xdr:sp macro="" textlink="">
          <xdr:nvSpPr>
            <xdr:cNvPr id="7208" name="Check Box 40" hidden="1">
              <a:extLst>
                <a:ext uri="{63B3BB69-23CF-44E3-9099-C40C66FF867C}">
                  <a14:compatExt spid="_x0000_s7208"/>
                </a:ext>
                <a:ext uri="{FF2B5EF4-FFF2-40B4-BE49-F238E27FC236}">
                  <a16:creationId xmlns:a16="http://schemas.microsoft.com/office/drawing/2014/main" id="{00000000-0008-0000-0400-00002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8</xdr:row>
          <xdr:rowOff>295275</xdr:rowOff>
        </xdr:from>
        <xdr:to>
          <xdr:col>9</xdr:col>
          <xdr:colOff>123825</xdr:colOff>
          <xdr:row>9</xdr:row>
          <xdr:rowOff>152400</xdr:rowOff>
        </xdr:to>
        <xdr:sp macro="" textlink="">
          <xdr:nvSpPr>
            <xdr:cNvPr id="7209" name="Check Box 41" hidden="1">
              <a:extLst>
                <a:ext uri="{63B3BB69-23CF-44E3-9099-C40C66FF867C}">
                  <a14:compatExt spid="_x0000_s7209"/>
                </a:ext>
                <a:ext uri="{FF2B5EF4-FFF2-40B4-BE49-F238E27FC236}">
                  <a16:creationId xmlns:a16="http://schemas.microsoft.com/office/drawing/2014/main" id="{00000000-0008-0000-0400-00002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9</xdr:row>
          <xdr:rowOff>295275</xdr:rowOff>
        </xdr:from>
        <xdr:to>
          <xdr:col>9</xdr:col>
          <xdr:colOff>123825</xdr:colOff>
          <xdr:row>10</xdr:row>
          <xdr:rowOff>142875</xdr:rowOff>
        </xdr:to>
        <xdr:sp macro="" textlink="">
          <xdr:nvSpPr>
            <xdr:cNvPr id="7210" name="Check Box 42" hidden="1">
              <a:extLst>
                <a:ext uri="{63B3BB69-23CF-44E3-9099-C40C66FF867C}">
                  <a14:compatExt spid="_x0000_s7210"/>
                </a:ext>
                <a:ext uri="{FF2B5EF4-FFF2-40B4-BE49-F238E27FC236}">
                  <a16:creationId xmlns:a16="http://schemas.microsoft.com/office/drawing/2014/main" id="{00000000-0008-0000-0400-00002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xdr:row>
          <xdr:rowOff>19050</xdr:rowOff>
        </xdr:from>
        <xdr:to>
          <xdr:col>9</xdr:col>
          <xdr:colOff>123825</xdr:colOff>
          <xdr:row>12</xdr:row>
          <xdr:rowOff>152400</xdr:rowOff>
        </xdr:to>
        <xdr:sp macro="" textlink="">
          <xdr:nvSpPr>
            <xdr:cNvPr id="7211" name="Check Box 43" hidden="1">
              <a:extLst>
                <a:ext uri="{63B3BB69-23CF-44E3-9099-C40C66FF867C}">
                  <a14:compatExt spid="_x0000_s7211"/>
                </a:ext>
                <a:ext uri="{FF2B5EF4-FFF2-40B4-BE49-F238E27FC236}">
                  <a16:creationId xmlns:a16="http://schemas.microsoft.com/office/drawing/2014/main" id="{00000000-0008-0000-0400-00002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12</xdr:row>
          <xdr:rowOff>295275</xdr:rowOff>
        </xdr:from>
        <xdr:to>
          <xdr:col>9</xdr:col>
          <xdr:colOff>123825</xdr:colOff>
          <xdr:row>13</xdr:row>
          <xdr:rowOff>142875</xdr:rowOff>
        </xdr:to>
        <xdr:sp macro="" textlink="">
          <xdr:nvSpPr>
            <xdr:cNvPr id="7212" name="Check Box 44" hidden="1">
              <a:extLst>
                <a:ext uri="{63B3BB69-23CF-44E3-9099-C40C66FF867C}">
                  <a14:compatExt spid="_x0000_s7212"/>
                </a:ext>
                <a:ext uri="{FF2B5EF4-FFF2-40B4-BE49-F238E27FC236}">
                  <a16:creationId xmlns:a16="http://schemas.microsoft.com/office/drawing/2014/main" id="{00000000-0008-0000-0400-00002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14</xdr:row>
          <xdr:rowOff>9525</xdr:rowOff>
        </xdr:from>
        <xdr:to>
          <xdr:col>9</xdr:col>
          <xdr:colOff>123825</xdr:colOff>
          <xdr:row>14</xdr:row>
          <xdr:rowOff>142875</xdr:rowOff>
        </xdr:to>
        <xdr:sp macro="" textlink="">
          <xdr:nvSpPr>
            <xdr:cNvPr id="7213" name="Check Box 45" hidden="1">
              <a:extLst>
                <a:ext uri="{63B3BB69-23CF-44E3-9099-C40C66FF867C}">
                  <a14:compatExt spid="_x0000_s7213"/>
                </a:ext>
                <a:ext uri="{FF2B5EF4-FFF2-40B4-BE49-F238E27FC236}">
                  <a16:creationId xmlns:a16="http://schemas.microsoft.com/office/drawing/2014/main" id="{00000000-0008-0000-0400-00002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14</xdr:row>
          <xdr:rowOff>600075</xdr:rowOff>
        </xdr:from>
        <xdr:to>
          <xdr:col>9</xdr:col>
          <xdr:colOff>123825</xdr:colOff>
          <xdr:row>16</xdr:row>
          <xdr:rowOff>0</xdr:rowOff>
        </xdr:to>
        <xdr:sp macro="" textlink="">
          <xdr:nvSpPr>
            <xdr:cNvPr id="7214" name="Check Box 46" hidden="1">
              <a:extLst>
                <a:ext uri="{63B3BB69-23CF-44E3-9099-C40C66FF867C}">
                  <a14:compatExt spid="_x0000_s7214"/>
                </a:ext>
                <a:ext uri="{FF2B5EF4-FFF2-40B4-BE49-F238E27FC236}">
                  <a16:creationId xmlns:a16="http://schemas.microsoft.com/office/drawing/2014/main" id="{00000000-0008-0000-0400-00002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15</xdr:row>
          <xdr:rowOff>142875</xdr:rowOff>
        </xdr:from>
        <xdr:to>
          <xdr:col>9</xdr:col>
          <xdr:colOff>123825</xdr:colOff>
          <xdr:row>17</xdr:row>
          <xdr:rowOff>0</xdr:rowOff>
        </xdr:to>
        <xdr:sp macro="" textlink="">
          <xdr:nvSpPr>
            <xdr:cNvPr id="7215" name="Check Box 47" hidden="1">
              <a:extLst>
                <a:ext uri="{63B3BB69-23CF-44E3-9099-C40C66FF867C}">
                  <a14:compatExt spid="_x0000_s7215"/>
                </a:ext>
                <a:ext uri="{FF2B5EF4-FFF2-40B4-BE49-F238E27FC236}">
                  <a16:creationId xmlns:a16="http://schemas.microsoft.com/office/drawing/2014/main" id="{00000000-0008-0000-0400-00002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16</xdr:row>
          <xdr:rowOff>142875</xdr:rowOff>
        </xdr:from>
        <xdr:to>
          <xdr:col>9</xdr:col>
          <xdr:colOff>123825</xdr:colOff>
          <xdr:row>18</xdr:row>
          <xdr:rowOff>0</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400-00003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17</xdr:row>
          <xdr:rowOff>142875</xdr:rowOff>
        </xdr:from>
        <xdr:to>
          <xdr:col>9</xdr:col>
          <xdr:colOff>123825</xdr:colOff>
          <xdr:row>18</xdr:row>
          <xdr:rowOff>133350</xdr:rowOff>
        </xdr:to>
        <xdr:sp macro="" textlink="">
          <xdr:nvSpPr>
            <xdr:cNvPr id="7217" name="Check Box 49" hidden="1">
              <a:extLst>
                <a:ext uri="{63B3BB69-23CF-44E3-9099-C40C66FF867C}">
                  <a14:compatExt spid="_x0000_s7217"/>
                </a:ext>
                <a:ext uri="{FF2B5EF4-FFF2-40B4-BE49-F238E27FC236}">
                  <a16:creationId xmlns:a16="http://schemas.microsoft.com/office/drawing/2014/main" id="{00000000-0008-0000-0400-00003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24</xdr:row>
          <xdr:rowOff>600075</xdr:rowOff>
        </xdr:from>
        <xdr:to>
          <xdr:col>9</xdr:col>
          <xdr:colOff>123825</xdr:colOff>
          <xdr:row>25</xdr:row>
          <xdr:rowOff>152400</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4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19050</xdr:rowOff>
        </xdr:from>
        <xdr:to>
          <xdr:col>9</xdr:col>
          <xdr:colOff>123825</xdr:colOff>
          <xdr:row>26</xdr:row>
          <xdr:rowOff>152400</xdr:rowOff>
        </xdr:to>
        <xdr:sp macro="" textlink="">
          <xdr:nvSpPr>
            <xdr:cNvPr id="7219" name="Check Box 51" hidden="1">
              <a:extLst>
                <a:ext uri="{63B3BB69-23CF-44E3-9099-C40C66FF867C}">
                  <a14:compatExt spid="_x0000_s7219"/>
                </a:ext>
                <a:ext uri="{FF2B5EF4-FFF2-40B4-BE49-F238E27FC236}">
                  <a16:creationId xmlns:a16="http://schemas.microsoft.com/office/drawing/2014/main" id="{00000000-0008-0000-0400-00003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9</xdr:col>
          <xdr:colOff>123825</xdr:colOff>
          <xdr:row>27</xdr:row>
          <xdr:rowOff>142875</xdr:rowOff>
        </xdr:to>
        <xdr:sp macro="" textlink="">
          <xdr:nvSpPr>
            <xdr:cNvPr id="7220" name="Check Box 52" hidden="1">
              <a:extLst>
                <a:ext uri="{63B3BB69-23CF-44E3-9099-C40C66FF867C}">
                  <a14:compatExt spid="_x0000_s7220"/>
                </a:ext>
                <a:ext uri="{FF2B5EF4-FFF2-40B4-BE49-F238E27FC236}">
                  <a16:creationId xmlns:a16="http://schemas.microsoft.com/office/drawing/2014/main" id="{00000000-0008-0000-0400-00003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9</xdr:col>
          <xdr:colOff>123825</xdr:colOff>
          <xdr:row>28</xdr:row>
          <xdr:rowOff>142875</xdr:rowOff>
        </xdr:to>
        <xdr:sp macro="" textlink="">
          <xdr:nvSpPr>
            <xdr:cNvPr id="7221" name="Check Box 53" hidden="1">
              <a:extLst>
                <a:ext uri="{63B3BB69-23CF-44E3-9099-C40C66FF867C}">
                  <a14:compatExt spid="_x0000_s7221"/>
                </a:ext>
                <a:ext uri="{FF2B5EF4-FFF2-40B4-BE49-F238E27FC236}">
                  <a16:creationId xmlns:a16="http://schemas.microsoft.com/office/drawing/2014/main" id="{00000000-0008-0000-0400-00003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32</xdr:row>
          <xdr:rowOff>295275</xdr:rowOff>
        </xdr:from>
        <xdr:to>
          <xdr:col>9</xdr:col>
          <xdr:colOff>123825</xdr:colOff>
          <xdr:row>34</xdr:row>
          <xdr:rowOff>0</xdr:rowOff>
        </xdr:to>
        <xdr:sp macro="" textlink="">
          <xdr:nvSpPr>
            <xdr:cNvPr id="7222" name="Check Box 54" hidden="1">
              <a:extLst>
                <a:ext uri="{63B3BB69-23CF-44E3-9099-C40C66FF867C}">
                  <a14:compatExt spid="_x0000_s7222"/>
                </a:ext>
                <a:ext uri="{FF2B5EF4-FFF2-40B4-BE49-F238E27FC236}">
                  <a16:creationId xmlns:a16="http://schemas.microsoft.com/office/drawing/2014/main" id="{00000000-0008-0000-0400-00003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33</xdr:row>
          <xdr:rowOff>142875</xdr:rowOff>
        </xdr:from>
        <xdr:to>
          <xdr:col>9</xdr:col>
          <xdr:colOff>123825</xdr:colOff>
          <xdr:row>35</xdr:row>
          <xdr:rowOff>9525</xdr:rowOff>
        </xdr:to>
        <xdr:sp macro="" textlink="">
          <xdr:nvSpPr>
            <xdr:cNvPr id="7223" name="Check Box 55" hidden="1">
              <a:extLst>
                <a:ext uri="{63B3BB69-23CF-44E3-9099-C40C66FF867C}">
                  <a14:compatExt spid="_x0000_s7223"/>
                </a:ext>
                <a:ext uri="{FF2B5EF4-FFF2-40B4-BE49-F238E27FC236}">
                  <a16:creationId xmlns:a16="http://schemas.microsoft.com/office/drawing/2014/main" id="{00000000-0008-0000-0400-00003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34</xdr:row>
          <xdr:rowOff>295275</xdr:rowOff>
        </xdr:from>
        <xdr:to>
          <xdr:col>9</xdr:col>
          <xdr:colOff>123825</xdr:colOff>
          <xdr:row>36</xdr:row>
          <xdr:rowOff>0</xdr:rowOff>
        </xdr:to>
        <xdr:sp macro="" textlink="">
          <xdr:nvSpPr>
            <xdr:cNvPr id="7224" name="Check Box 56" hidden="1">
              <a:extLst>
                <a:ext uri="{63B3BB69-23CF-44E3-9099-C40C66FF867C}">
                  <a14:compatExt spid="_x0000_s7224"/>
                </a:ext>
                <a:ext uri="{FF2B5EF4-FFF2-40B4-BE49-F238E27FC236}">
                  <a16:creationId xmlns:a16="http://schemas.microsoft.com/office/drawing/2014/main" id="{00000000-0008-0000-0400-00003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36</xdr:row>
          <xdr:rowOff>9525</xdr:rowOff>
        </xdr:from>
        <xdr:to>
          <xdr:col>9</xdr:col>
          <xdr:colOff>123825</xdr:colOff>
          <xdr:row>36</xdr:row>
          <xdr:rowOff>142875</xdr:rowOff>
        </xdr:to>
        <xdr:sp macro="" textlink="">
          <xdr:nvSpPr>
            <xdr:cNvPr id="7225" name="Check Box 57" hidden="1">
              <a:extLst>
                <a:ext uri="{63B3BB69-23CF-44E3-9099-C40C66FF867C}">
                  <a14:compatExt spid="_x0000_s7225"/>
                </a:ext>
                <a:ext uri="{FF2B5EF4-FFF2-40B4-BE49-F238E27FC236}">
                  <a16:creationId xmlns:a16="http://schemas.microsoft.com/office/drawing/2014/main" id="{00000000-0008-0000-0400-00003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419100</xdr:rowOff>
        </xdr:from>
        <xdr:to>
          <xdr:col>9</xdr:col>
          <xdr:colOff>19050</xdr:colOff>
          <xdr:row>11</xdr:row>
          <xdr:rowOff>180975</xdr:rowOff>
        </xdr:to>
        <xdr:sp macro="" textlink="">
          <xdr:nvSpPr>
            <xdr:cNvPr id="7226" name="Check Box 58" hidden="1">
              <a:extLst>
                <a:ext uri="{63B3BB69-23CF-44E3-9099-C40C66FF867C}">
                  <a14:compatExt spid="_x0000_s7226"/>
                </a:ext>
                <a:ext uri="{FF2B5EF4-FFF2-40B4-BE49-F238E27FC236}">
                  <a16:creationId xmlns:a16="http://schemas.microsoft.com/office/drawing/2014/main" id="{00000000-0008-0000-0400-00003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28</xdr:row>
          <xdr:rowOff>752475</xdr:rowOff>
        </xdr:from>
        <xdr:to>
          <xdr:col>9</xdr:col>
          <xdr:colOff>114300</xdr:colOff>
          <xdr:row>30</xdr:row>
          <xdr:rowOff>0</xdr:rowOff>
        </xdr:to>
        <xdr:sp macro="" textlink="">
          <xdr:nvSpPr>
            <xdr:cNvPr id="7227" name="Check Box 59" hidden="1">
              <a:extLst>
                <a:ext uri="{63B3BB69-23CF-44E3-9099-C40C66FF867C}">
                  <a14:compatExt spid="_x0000_s7227"/>
                </a:ext>
                <a:ext uri="{FF2B5EF4-FFF2-40B4-BE49-F238E27FC236}">
                  <a16:creationId xmlns:a16="http://schemas.microsoft.com/office/drawing/2014/main" id="{00000000-0008-0000-0400-00003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30</xdr:row>
          <xdr:rowOff>133350</xdr:rowOff>
        </xdr:from>
        <xdr:to>
          <xdr:col>9</xdr:col>
          <xdr:colOff>114300</xdr:colOff>
          <xdr:row>30</xdr:row>
          <xdr:rowOff>276225</xdr:rowOff>
        </xdr:to>
        <xdr:sp macro="" textlink="">
          <xdr:nvSpPr>
            <xdr:cNvPr id="7228" name="Check Box 60" hidden="1">
              <a:extLst>
                <a:ext uri="{63B3BB69-23CF-44E3-9099-C40C66FF867C}">
                  <a14:compatExt spid="_x0000_s7228"/>
                </a:ext>
                <a:ext uri="{FF2B5EF4-FFF2-40B4-BE49-F238E27FC236}">
                  <a16:creationId xmlns:a16="http://schemas.microsoft.com/office/drawing/2014/main" id="{00000000-0008-0000-0400-00003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31</xdr:row>
          <xdr:rowOff>142875</xdr:rowOff>
        </xdr:from>
        <xdr:to>
          <xdr:col>9</xdr:col>
          <xdr:colOff>114300</xdr:colOff>
          <xdr:row>31</xdr:row>
          <xdr:rowOff>285750</xdr:rowOff>
        </xdr:to>
        <xdr:sp macro="" textlink="">
          <xdr:nvSpPr>
            <xdr:cNvPr id="7229" name="Check Box 61" hidden="1">
              <a:extLst>
                <a:ext uri="{63B3BB69-23CF-44E3-9099-C40C66FF867C}">
                  <a14:compatExt spid="_x0000_s7229"/>
                </a:ext>
                <a:ext uri="{FF2B5EF4-FFF2-40B4-BE49-F238E27FC236}">
                  <a16:creationId xmlns:a16="http://schemas.microsoft.com/office/drawing/2014/main" id="{00000000-0008-0000-0400-00003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31</xdr:row>
          <xdr:rowOff>295275</xdr:rowOff>
        </xdr:from>
        <xdr:to>
          <xdr:col>9</xdr:col>
          <xdr:colOff>114300</xdr:colOff>
          <xdr:row>32</xdr:row>
          <xdr:rowOff>133350</xdr:rowOff>
        </xdr:to>
        <xdr:sp macro="" textlink="">
          <xdr:nvSpPr>
            <xdr:cNvPr id="7230" name="Check Box 62" hidden="1">
              <a:extLst>
                <a:ext uri="{63B3BB69-23CF-44E3-9099-C40C66FF867C}">
                  <a14:compatExt spid="_x0000_s7230"/>
                </a:ext>
                <a:ext uri="{FF2B5EF4-FFF2-40B4-BE49-F238E27FC236}">
                  <a16:creationId xmlns:a16="http://schemas.microsoft.com/office/drawing/2014/main" id="{00000000-0008-0000-0400-00003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7231" name="Check Box 63" hidden="1">
              <a:extLst>
                <a:ext uri="{63B3BB69-23CF-44E3-9099-C40C66FF867C}">
                  <a14:compatExt spid="_x0000_s7231"/>
                </a:ext>
                <a:ext uri="{FF2B5EF4-FFF2-40B4-BE49-F238E27FC236}">
                  <a16:creationId xmlns:a16="http://schemas.microsoft.com/office/drawing/2014/main" id="{00000000-0008-0000-0400-00003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152400</xdr:rowOff>
        </xdr:from>
        <xdr:to>
          <xdr:col>8</xdr:col>
          <xdr:colOff>152400</xdr:colOff>
          <xdr:row>5</xdr:row>
          <xdr:rowOff>0</xdr:rowOff>
        </xdr:to>
        <xdr:sp macro="" textlink="">
          <xdr:nvSpPr>
            <xdr:cNvPr id="7232" name="Check Box 64" hidden="1">
              <a:extLst>
                <a:ext uri="{63B3BB69-23CF-44E3-9099-C40C66FF867C}">
                  <a14:compatExt spid="_x0000_s7232"/>
                </a:ext>
                <a:ext uri="{FF2B5EF4-FFF2-40B4-BE49-F238E27FC236}">
                  <a16:creationId xmlns:a16="http://schemas.microsoft.com/office/drawing/2014/main" id="{00000000-0008-0000-0400-00004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152400</xdr:rowOff>
        </xdr:from>
        <xdr:to>
          <xdr:col>8</xdr:col>
          <xdr:colOff>152400</xdr:colOff>
          <xdr:row>6</xdr:row>
          <xdr:rowOff>0</xdr:rowOff>
        </xdr:to>
        <xdr:sp macro="" textlink="">
          <xdr:nvSpPr>
            <xdr:cNvPr id="7233" name="Check Box 65" hidden="1">
              <a:extLst>
                <a:ext uri="{63B3BB69-23CF-44E3-9099-C40C66FF867C}">
                  <a14:compatExt spid="_x0000_s7233"/>
                </a:ext>
                <a:ext uri="{FF2B5EF4-FFF2-40B4-BE49-F238E27FC236}">
                  <a16:creationId xmlns:a16="http://schemas.microsoft.com/office/drawing/2014/main" id="{00000000-0008-0000-0400-00004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152400</xdr:rowOff>
        </xdr:from>
        <xdr:to>
          <xdr:col>8</xdr:col>
          <xdr:colOff>152400</xdr:colOff>
          <xdr:row>6</xdr:row>
          <xdr:rowOff>142875</xdr:rowOff>
        </xdr:to>
        <xdr:sp macro="" textlink="">
          <xdr:nvSpPr>
            <xdr:cNvPr id="7234" name="Check Box 66" hidden="1">
              <a:extLst>
                <a:ext uri="{63B3BB69-23CF-44E3-9099-C40C66FF867C}">
                  <a14:compatExt spid="_x0000_s7234"/>
                </a:ext>
                <a:ext uri="{FF2B5EF4-FFF2-40B4-BE49-F238E27FC236}">
                  <a16:creationId xmlns:a16="http://schemas.microsoft.com/office/drawing/2014/main" id="{00000000-0008-0000-0400-00004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0</xdr:rowOff>
        </xdr:from>
        <xdr:to>
          <xdr:col>8</xdr:col>
          <xdr:colOff>152400</xdr:colOff>
          <xdr:row>7</xdr:row>
          <xdr:rowOff>152400</xdr:rowOff>
        </xdr:to>
        <xdr:sp macro="" textlink="">
          <xdr:nvSpPr>
            <xdr:cNvPr id="7235" name="Check Box 67" hidden="1">
              <a:extLst>
                <a:ext uri="{63B3BB69-23CF-44E3-9099-C40C66FF867C}">
                  <a14:compatExt spid="_x0000_s7235"/>
                </a:ext>
                <a:ext uri="{FF2B5EF4-FFF2-40B4-BE49-F238E27FC236}">
                  <a16:creationId xmlns:a16="http://schemas.microsoft.com/office/drawing/2014/main" id="{00000000-0008-0000-0400-00004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9525</xdr:rowOff>
        </xdr:from>
        <xdr:to>
          <xdr:col>8</xdr:col>
          <xdr:colOff>152400</xdr:colOff>
          <xdr:row>8</xdr:row>
          <xdr:rowOff>152400</xdr:rowOff>
        </xdr:to>
        <xdr:sp macro="" textlink="">
          <xdr:nvSpPr>
            <xdr:cNvPr id="7236" name="Check Box 68" hidden="1">
              <a:extLst>
                <a:ext uri="{63B3BB69-23CF-44E3-9099-C40C66FF867C}">
                  <a14:compatExt spid="_x0000_s7236"/>
                </a:ext>
                <a:ext uri="{FF2B5EF4-FFF2-40B4-BE49-F238E27FC236}">
                  <a16:creationId xmlns:a16="http://schemas.microsoft.com/office/drawing/2014/main" id="{00000000-0008-0000-0400-00004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0</xdr:rowOff>
        </xdr:from>
        <xdr:to>
          <xdr:col>8</xdr:col>
          <xdr:colOff>152400</xdr:colOff>
          <xdr:row>9</xdr:row>
          <xdr:rowOff>152400</xdr:rowOff>
        </xdr:to>
        <xdr:sp macro="" textlink="">
          <xdr:nvSpPr>
            <xdr:cNvPr id="7237" name="Check Box 69" hidden="1">
              <a:extLst>
                <a:ext uri="{63B3BB69-23CF-44E3-9099-C40C66FF867C}">
                  <a14:compatExt spid="_x0000_s7237"/>
                </a:ext>
                <a:ext uri="{FF2B5EF4-FFF2-40B4-BE49-F238E27FC236}">
                  <a16:creationId xmlns:a16="http://schemas.microsoft.com/office/drawing/2014/main" id="{00000000-0008-0000-0400-00004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0</xdr:rowOff>
        </xdr:from>
        <xdr:to>
          <xdr:col>8</xdr:col>
          <xdr:colOff>152400</xdr:colOff>
          <xdr:row>10</xdr:row>
          <xdr:rowOff>142875</xdr:rowOff>
        </xdr:to>
        <xdr:sp macro="" textlink="">
          <xdr:nvSpPr>
            <xdr:cNvPr id="7238" name="Check Box 70" hidden="1">
              <a:extLst>
                <a:ext uri="{63B3BB69-23CF-44E3-9099-C40C66FF867C}">
                  <a14:compatExt spid="_x0000_s7238"/>
                </a:ext>
                <a:ext uri="{FF2B5EF4-FFF2-40B4-BE49-F238E27FC236}">
                  <a16:creationId xmlns:a16="http://schemas.microsoft.com/office/drawing/2014/main" id="{00000000-0008-0000-0400-00004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19050</xdr:rowOff>
        </xdr:from>
        <xdr:to>
          <xdr:col>8</xdr:col>
          <xdr:colOff>152400</xdr:colOff>
          <xdr:row>12</xdr:row>
          <xdr:rowOff>152400</xdr:rowOff>
        </xdr:to>
        <xdr:sp macro="" textlink="">
          <xdr:nvSpPr>
            <xdr:cNvPr id="7239" name="Check Box 71" hidden="1">
              <a:extLst>
                <a:ext uri="{63B3BB69-23CF-44E3-9099-C40C66FF867C}">
                  <a14:compatExt spid="_x0000_s7239"/>
                </a:ext>
                <a:ext uri="{FF2B5EF4-FFF2-40B4-BE49-F238E27FC236}">
                  <a16:creationId xmlns:a16="http://schemas.microsoft.com/office/drawing/2014/main" id="{00000000-0008-0000-0400-00004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0</xdr:rowOff>
        </xdr:from>
        <xdr:to>
          <xdr:col>8</xdr:col>
          <xdr:colOff>152400</xdr:colOff>
          <xdr:row>13</xdr:row>
          <xdr:rowOff>142875</xdr:rowOff>
        </xdr:to>
        <xdr:sp macro="" textlink="">
          <xdr:nvSpPr>
            <xdr:cNvPr id="7240" name="Check Box 72" hidden="1">
              <a:extLst>
                <a:ext uri="{63B3BB69-23CF-44E3-9099-C40C66FF867C}">
                  <a14:compatExt spid="_x0000_s7240"/>
                </a:ext>
                <a:ext uri="{FF2B5EF4-FFF2-40B4-BE49-F238E27FC236}">
                  <a16:creationId xmlns:a16="http://schemas.microsoft.com/office/drawing/2014/main" id="{00000000-0008-0000-0400-00004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9525</xdr:rowOff>
        </xdr:from>
        <xdr:to>
          <xdr:col>8</xdr:col>
          <xdr:colOff>152400</xdr:colOff>
          <xdr:row>14</xdr:row>
          <xdr:rowOff>142875</xdr:rowOff>
        </xdr:to>
        <xdr:sp macro="" textlink="">
          <xdr:nvSpPr>
            <xdr:cNvPr id="7241" name="Check Box 73" hidden="1">
              <a:extLst>
                <a:ext uri="{63B3BB69-23CF-44E3-9099-C40C66FF867C}">
                  <a14:compatExt spid="_x0000_s7241"/>
                </a:ext>
                <a:ext uri="{FF2B5EF4-FFF2-40B4-BE49-F238E27FC236}">
                  <a16:creationId xmlns:a16="http://schemas.microsoft.com/office/drawing/2014/main" id="{00000000-0008-0000-0400-00004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0</xdr:rowOff>
        </xdr:from>
        <xdr:to>
          <xdr:col>8</xdr:col>
          <xdr:colOff>161925</xdr:colOff>
          <xdr:row>16</xdr:row>
          <xdr:rowOff>0</xdr:rowOff>
        </xdr:to>
        <xdr:sp macro="" textlink="">
          <xdr:nvSpPr>
            <xdr:cNvPr id="7242" name="Check Box 74" hidden="1">
              <a:extLst>
                <a:ext uri="{63B3BB69-23CF-44E3-9099-C40C66FF867C}">
                  <a14:compatExt spid="_x0000_s7242"/>
                </a:ext>
                <a:ext uri="{FF2B5EF4-FFF2-40B4-BE49-F238E27FC236}">
                  <a16:creationId xmlns:a16="http://schemas.microsoft.com/office/drawing/2014/main" id="{00000000-0008-0000-0400-00004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142875</xdr:rowOff>
        </xdr:from>
        <xdr:to>
          <xdr:col>8</xdr:col>
          <xdr:colOff>152400</xdr:colOff>
          <xdr:row>17</xdr:row>
          <xdr:rowOff>0</xdr:rowOff>
        </xdr:to>
        <xdr:sp macro="" textlink="">
          <xdr:nvSpPr>
            <xdr:cNvPr id="7243" name="Check Box 75" hidden="1">
              <a:extLst>
                <a:ext uri="{63B3BB69-23CF-44E3-9099-C40C66FF867C}">
                  <a14:compatExt spid="_x0000_s7243"/>
                </a:ext>
                <a:ext uri="{FF2B5EF4-FFF2-40B4-BE49-F238E27FC236}">
                  <a16:creationId xmlns:a16="http://schemas.microsoft.com/office/drawing/2014/main" id="{00000000-0008-0000-0400-00004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142875</xdr:rowOff>
        </xdr:from>
        <xdr:to>
          <xdr:col>8</xdr:col>
          <xdr:colOff>152400</xdr:colOff>
          <xdr:row>18</xdr:row>
          <xdr:rowOff>0</xdr:rowOff>
        </xdr:to>
        <xdr:sp macro="" textlink="">
          <xdr:nvSpPr>
            <xdr:cNvPr id="7244" name="Check Box 76" hidden="1">
              <a:extLst>
                <a:ext uri="{63B3BB69-23CF-44E3-9099-C40C66FF867C}">
                  <a14:compatExt spid="_x0000_s7244"/>
                </a:ext>
                <a:ext uri="{FF2B5EF4-FFF2-40B4-BE49-F238E27FC236}">
                  <a16:creationId xmlns:a16="http://schemas.microsoft.com/office/drawing/2014/main" id="{00000000-0008-0000-0400-00004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0</xdr:rowOff>
        </xdr:from>
        <xdr:to>
          <xdr:col>8</xdr:col>
          <xdr:colOff>152400</xdr:colOff>
          <xdr:row>18</xdr:row>
          <xdr:rowOff>133350</xdr:rowOff>
        </xdr:to>
        <xdr:sp macro="" textlink="">
          <xdr:nvSpPr>
            <xdr:cNvPr id="7245" name="Check Box 77" hidden="1">
              <a:extLst>
                <a:ext uri="{63B3BB69-23CF-44E3-9099-C40C66FF867C}">
                  <a14:compatExt spid="_x0000_s7245"/>
                </a:ext>
                <a:ext uri="{FF2B5EF4-FFF2-40B4-BE49-F238E27FC236}">
                  <a16:creationId xmlns:a16="http://schemas.microsoft.com/office/drawing/2014/main" id="{00000000-0008-0000-0400-00004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419100</xdr:rowOff>
        </xdr:from>
        <xdr:to>
          <xdr:col>8</xdr:col>
          <xdr:colOff>47625</xdr:colOff>
          <xdr:row>11</xdr:row>
          <xdr:rowOff>180975</xdr:rowOff>
        </xdr:to>
        <xdr:sp macro="" textlink="">
          <xdr:nvSpPr>
            <xdr:cNvPr id="7246" name="Check Box 78" hidden="1">
              <a:extLst>
                <a:ext uri="{63B3BB69-23CF-44E3-9099-C40C66FF867C}">
                  <a14:compatExt spid="_x0000_s7246"/>
                </a:ext>
                <a:ext uri="{FF2B5EF4-FFF2-40B4-BE49-F238E27FC236}">
                  <a16:creationId xmlns:a16="http://schemas.microsoft.com/office/drawing/2014/main" id="{00000000-0008-0000-0400-00004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3</xdr:row>
      <xdr:rowOff>147418</xdr:rowOff>
    </xdr:from>
    <xdr:to>
      <xdr:col>6</xdr:col>
      <xdr:colOff>54685</xdr:colOff>
      <xdr:row>5</xdr:row>
      <xdr:rowOff>6488</xdr:rowOff>
    </xdr:to>
    <xdr:pic>
      <xdr:nvPicPr>
        <xdr:cNvPr id="88" name="Grafik 1">
          <a:extLst>
            <a:ext uri="{FF2B5EF4-FFF2-40B4-BE49-F238E27FC236}">
              <a16:creationId xmlns:a16="http://schemas.microsoft.com/office/drawing/2014/main" id="{00000000-0008-0000-0400-000058000000}"/>
            </a:ext>
          </a:extLst>
        </xdr:cNvPr>
        <xdr:cNvPicPr>
          <a:picLocks noChangeAspect="1"/>
        </xdr:cNvPicPr>
      </xdr:nvPicPr>
      <xdr:blipFill>
        <a:blip xmlns:r="http://schemas.openxmlformats.org/officeDocument/2006/relationships" r:embed="rId1"/>
        <a:stretch>
          <a:fillRect/>
        </a:stretch>
      </xdr:blipFill>
      <xdr:spPr>
        <a:xfrm>
          <a:off x="2800350" y="766543"/>
          <a:ext cx="826210" cy="144820"/>
        </a:xfrm>
        <a:prstGeom prst="rect">
          <a:avLst/>
        </a:prstGeom>
      </xdr:spPr>
    </xdr:pic>
    <xdr:clientData/>
  </xdr:twoCellAnchor>
  <xdr:twoCellAnchor editAs="oneCell">
    <xdr:from>
      <xdr:col>5</xdr:col>
      <xdr:colOff>727922</xdr:colOff>
      <xdr:row>3</xdr:row>
      <xdr:rowOff>92614</xdr:rowOff>
    </xdr:from>
    <xdr:to>
      <xdr:col>7</xdr:col>
      <xdr:colOff>60052</xdr:colOff>
      <xdr:row>6</xdr:row>
      <xdr:rowOff>118404</xdr:rowOff>
    </xdr:to>
    <xdr:pic>
      <xdr:nvPicPr>
        <xdr:cNvPr id="89" name="Grafik 2">
          <a:extLst>
            <a:ext uri="{FF2B5EF4-FFF2-40B4-BE49-F238E27FC236}">
              <a16:creationId xmlns:a16="http://schemas.microsoft.com/office/drawing/2014/main" id="{00000000-0008-0000-0400-000059000000}"/>
            </a:ext>
          </a:extLst>
        </xdr:cNvPr>
        <xdr:cNvPicPr>
          <a:picLocks noChangeAspect="1"/>
        </xdr:cNvPicPr>
      </xdr:nvPicPr>
      <xdr:blipFill>
        <a:blip xmlns:r="http://schemas.openxmlformats.org/officeDocument/2006/relationships" r:embed="rId2"/>
        <a:stretch>
          <a:fillRect/>
        </a:stretch>
      </xdr:blipFill>
      <xdr:spPr>
        <a:xfrm>
          <a:off x="3528272" y="711739"/>
          <a:ext cx="875180" cy="454415"/>
        </a:xfrm>
        <a:prstGeom prst="rect">
          <a:avLst/>
        </a:prstGeom>
      </xdr:spPr>
    </xdr:pic>
    <xdr:clientData/>
  </xdr:twoCellAnchor>
  <xdr:twoCellAnchor editAs="oneCell">
    <xdr:from>
      <xdr:col>5</xdr:col>
      <xdr:colOff>0</xdr:colOff>
      <xdr:row>7</xdr:row>
      <xdr:rowOff>188256</xdr:rowOff>
    </xdr:from>
    <xdr:to>
      <xdr:col>6</xdr:col>
      <xdr:colOff>194442</xdr:colOff>
      <xdr:row>8</xdr:row>
      <xdr:rowOff>258110</xdr:rowOff>
    </xdr:to>
    <xdr:pic>
      <xdr:nvPicPr>
        <xdr:cNvPr id="90" name="Grafik 3">
          <a:extLst>
            <a:ext uri="{FF2B5EF4-FFF2-40B4-BE49-F238E27FC236}">
              <a16:creationId xmlns:a16="http://schemas.microsoft.com/office/drawing/2014/main" id="{00000000-0008-0000-0400-00005A000000}"/>
            </a:ext>
          </a:extLst>
        </xdr:cNvPr>
        <xdr:cNvPicPr>
          <a:picLocks noChangeAspect="1"/>
        </xdr:cNvPicPr>
      </xdr:nvPicPr>
      <xdr:blipFill>
        <a:blip xmlns:r="http://schemas.openxmlformats.org/officeDocument/2006/relationships" r:embed="rId3"/>
        <a:stretch>
          <a:fillRect/>
        </a:stretch>
      </xdr:blipFill>
      <xdr:spPr>
        <a:xfrm>
          <a:off x="2800350" y="1683681"/>
          <a:ext cx="965967" cy="365129"/>
        </a:xfrm>
        <a:prstGeom prst="rect">
          <a:avLst/>
        </a:prstGeom>
      </xdr:spPr>
    </xdr:pic>
    <xdr:clientData/>
  </xdr:twoCellAnchor>
  <xdr:twoCellAnchor editAs="oneCell">
    <xdr:from>
      <xdr:col>5</xdr:col>
      <xdr:colOff>616466</xdr:colOff>
      <xdr:row>9</xdr:row>
      <xdr:rowOff>0</xdr:rowOff>
    </xdr:from>
    <xdr:to>
      <xdr:col>7</xdr:col>
      <xdr:colOff>60052</xdr:colOff>
      <xdr:row>10</xdr:row>
      <xdr:rowOff>71320</xdr:rowOff>
    </xdr:to>
    <xdr:pic>
      <xdr:nvPicPr>
        <xdr:cNvPr id="91" name="Grafik 4">
          <a:extLst>
            <a:ext uri="{FF2B5EF4-FFF2-40B4-BE49-F238E27FC236}">
              <a16:creationId xmlns:a16="http://schemas.microsoft.com/office/drawing/2014/main" id="{00000000-0008-0000-0400-00005B000000}"/>
            </a:ext>
          </a:extLst>
        </xdr:cNvPr>
        <xdr:cNvPicPr>
          <a:picLocks noChangeAspect="1"/>
        </xdr:cNvPicPr>
      </xdr:nvPicPr>
      <xdr:blipFill>
        <a:blip xmlns:r="http://schemas.openxmlformats.org/officeDocument/2006/relationships" r:embed="rId4"/>
        <a:stretch>
          <a:fillRect/>
        </a:stretch>
      </xdr:blipFill>
      <xdr:spPr>
        <a:xfrm>
          <a:off x="3416816" y="2085975"/>
          <a:ext cx="986636" cy="366595"/>
        </a:xfrm>
        <a:prstGeom prst="rect">
          <a:avLst/>
        </a:prstGeom>
      </xdr:spPr>
    </xdr:pic>
    <xdr:clientData/>
  </xdr:twoCellAnchor>
  <xdr:twoCellAnchor editAs="oneCell">
    <xdr:from>
      <xdr:col>5</xdr:col>
      <xdr:colOff>0</xdr:colOff>
      <xdr:row>12</xdr:row>
      <xdr:rowOff>179295</xdr:rowOff>
    </xdr:from>
    <xdr:to>
      <xdr:col>6</xdr:col>
      <xdr:colOff>245110</xdr:colOff>
      <xdr:row>13</xdr:row>
      <xdr:rowOff>169261</xdr:rowOff>
    </xdr:to>
    <xdr:pic>
      <xdr:nvPicPr>
        <xdr:cNvPr id="92" name="Grafik 5">
          <a:extLst>
            <a:ext uri="{FF2B5EF4-FFF2-40B4-BE49-F238E27FC236}">
              <a16:creationId xmlns:a16="http://schemas.microsoft.com/office/drawing/2014/main" id="{00000000-0008-0000-0400-00005C000000}"/>
            </a:ext>
          </a:extLst>
        </xdr:cNvPr>
        <xdr:cNvPicPr>
          <a:picLocks noChangeAspect="1"/>
        </xdr:cNvPicPr>
      </xdr:nvPicPr>
      <xdr:blipFill>
        <a:blip xmlns:r="http://schemas.openxmlformats.org/officeDocument/2006/relationships" r:embed="rId5"/>
        <a:stretch>
          <a:fillRect/>
        </a:stretch>
      </xdr:blipFill>
      <xdr:spPr>
        <a:xfrm>
          <a:off x="2800350" y="3303495"/>
          <a:ext cx="1016635" cy="285241"/>
        </a:xfrm>
        <a:prstGeom prst="rect">
          <a:avLst/>
        </a:prstGeom>
      </xdr:spPr>
    </xdr:pic>
    <xdr:clientData/>
  </xdr:twoCellAnchor>
  <xdr:twoCellAnchor editAs="oneCell">
    <xdr:from>
      <xdr:col>5</xdr:col>
      <xdr:colOff>563881</xdr:colOff>
      <xdr:row>14</xdr:row>
      <xdr:rowOff>0</xdr:rowOff>
    </xdr:from>
    <xdr:to>
      <xdr:col>7</xdr:col>
      <xdr:colOff>60052</xdr:colOff>
      <xdr:row>14</xdr:row>
      <xdr:rowOff>290931</xdr:rowOff>
    </xdr:to>
    <xdr:pic>
      <xdr:nvPicPr>
        <xdr:cNvPr id="93" name="Grafik 6">
          <a:extLst>
            <a:ext uri="{FF2B5EF4-FFF2-40B4-BE49-F238E27FC236}">
              <a16:creationId xmlns:a16="http://schemas.microsoft.com/office/drawing/2014/main" id="{00000000-0008-0000-0400-00005D000000}"/>
            </a:ext>
          </a:extLst>
        </xdr:cNvPr>
        <xdr:cNvPicPr>
          <a:picLocks noChangeAspect="1"/>
        </xdr:cNvPicPr>
      </xdr:nvPicPr>
      <xdr:blipFill>
        <a:blip xmlns:r="http://schemas.openxmlformats.org/officeDocument/2006/relationships" r:embed="rId6"/>
        <a:stretch>
          <a:fillRect/>
        </a:stretch>
      </xdr:blipFill>
      <xdr:spPr>
        <a:xfrm>
          <a:off x="3364231" y="3714750"/>
          <a:ext cx="1039221" cy="290931"/>
        </a:xfrm>
        <a:prstGeom prst="rect">
          <a:avLst/>
        </a:prstGeom>
      </xdr:spPr>
    </xdr:pic>
    <xdr:clientData/>
  </xdr:twoCellAnchor>
  <xdr:twoCellAnchor editAs="oneCell">
    <xdr:from>
      <xdr:col>5</xdr:col>
      <xdr:colOff>0</xdr:colOff>
      <xdr:row>16</xdr:row>
      <xdr:rowOff>83820</xdr:rowOff>
    </xdr:from>
    <xdr:to>
      <xdr:col>6</xdr:col>
      <xdr:colOff>36788</xdr:colOff>
      <xdr:row>17</xdr:row>
      <xdr:rowOff>41046</xdr:rowOff>
    </xdr:to>
    <xdr:pic>
      <xdr:nvPicPr>
        <xdr:cNvPr id="94" name="Grafik 7">
          <a:extLst>
            <a:ext uri="{FF2B5EF4-FFF2-40B4-BE49-F238E27FC236}">
              <a16:creationId xmlns:a16="http://schemas.microsoft.com/office/drawing/2014/main" id="{00000000-0008-0000-0400-00005E000000}"/>
            </a:ext>
          </a:extLst>
        </xdr:cNvPr>
        <xdr:cNvPicPr>
          <a:picLocks noChangeAspect="1"/>
        </xdr:cNvPicPr>
      </xdr:nvPicPr>
      <xdr:blipFill>
        <a:blip xmlns:r="http://schemas.openxmlformats.org/officeDocument/2006/relationships" r:embed="rId7"/>
        <a:stretch>
          <a:fillRect/>
        </a:stretch>
      </xdr:blipFill>
      <xdr:spPr>
        <a:xfrm>
          <a:off x="2800350" y="4541520"/>
          <a:ext cx="808313" cy="100101"/>
        </a:xfrm>
        <a:prstGeom prst="rect">
          <a:avLst/>
        </a:prstGeom>
      </xdr:spPr>
    </xdr:pic>
    <xdr:clientData/>
  </xdr:twoCellAnchor>
  <xdr:twoCellAnchor editAs="oneCell">
    <xdr:from>
      <xdr:col>5</xdr:col>
      <xdr:colOff>738122</xdr:colOff>
      <xdr:row>17</xdr:row>
      <xdr:rowOff>144782</xdr:rowOff>
    </xdr:from>
    <xdr:to>
      <xdr:col>7</xdr:col>
      <xdr:colOff>60052</xdr:colOff>
      <xdr:row>18</xdr:row>
      <xdr:rowOff>332495</xdr:rowOff>
    </xdr:to>
    <xdr:pic>
      <xdr:nvPicPr>
        <xdr:cNvPr id="95" name="Grafik 8">
          <a:extLst>
            <a:ext uri="{FF2B5EF4-FFF2-40B4-BE49-F238E27FC236}">
              <a16:creationId xmlns:a16="http://schemas.microsoft.com/office/drawing/2014/main" id="{00000000-0008-0000-0400-00005F000000}"/>
            </a:ext>
          </a:extLst>
        </xdr:cNvPr>
        <xdr:cNvPicPr>
          <a:picLocks noChangeAspect="1"/>
        </xdr:cNvPicPr>
      </xdr:nvPicPr>
      <xdr:blipFill>
        <a:blip xmlns:r="http://schemas.openxmlformats.org/officeDocument/2006/relationships" r:embed="rId8"/>
        <a:stretch>
          <a:fillRect/>
        </a:stretch>
      </xdr:blipFill>
      <xdr:spPr>
        <a:xfrm>
          <a:off x="3538472" y="4745357"/>
          <a:ext cx="864980" cy="3305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200025</xdr:colOff>
          <xdr:row>2</xdr:row>
          <xdr:rowOff>171450</xdr:rowOff>
        </xdr:from>
        <xdr:to>
          <xdr:col>9</xdr:col>
          <xdr:colOff>123825</xdr:colOff>
          <xdr:row>4</xdr:row>
          <xdr:rowOff>28575</xdr:rowOff>
        </xdr:to>
        <xdr:sp macro="" textlink="">
          <xdr:nvSpPr>
            <xdr:cNvPr id="7247" name="Check Box 79" hidden="1">
              <a:extLst>
                <a:ext uri="{63B3BB69-23CF-44E3-9099-C40C66FF867C}">
                  <a14:compatExt spid="_x0000_s7247"/>
                </a:ext>
                <a:ext uri="{FF2B5EF4-FFF2-40B4-BE49-F238E27FC236}">
                  <a16:creationId xmlns:a16="http://schemas.microsoft.com/office/drawing/2014/main" id="{00000000-0008-0000-0400-00004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xdr:row>
          <xdr:rowOff>142875</xdr:rowOff>
        </xdr:from>
        <xdr:to>
          <xdr:col>9</xdr:col>
          <xdr:colOff>123825</xdr:colOff>
          <xdr:row>5</xdr:row>
          <xdr:rowOff>0</xdr:rowOff>
        </xdr:to>
        <xdr:sp macro="" textlink="">
          <xdr:nvSpPr>
            <xdr:cNvPr id="7248" name="Check Box 80" hidden="1">
              <a:extLst>
                <a:ext uri="{63B3BB69-23CF-44E3-9099-C40C66FF867C}">
                  <a14:compatExt spid="_x0000_s7248"/>
                </a:ext>
                <a:ext uri="{FF2B5EF4-FFF2-40B4-BE49-F238E27FC236}">
                  <a16:creationId xmlns:a16="http://schemas.microsoft.com/office/drawing/2014/main" id="{00000000-0008-0000-0400-00005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4</xdr:row>
          <xdr:rowOff>142875</xdr:rowOff>
        </xdr:from>
        <xdr:to>
          <xdr:col>9</xdr:col>
          <xdr:colOff>123825</xdr:colOff>
          <xdr:row>6</xdr:row>
          <xdr:rowOff>0</xdr:rowOff>
        </xdr:to>
        <xdr:sp macro="" textlink="">
          <xdr:nvSpPr>
            <xdr:cNvPr id="7249" name="Check Box 81" hidden="1">
              <a:extLst>
                <a:ext uri="{63B3BB69-23CF-44E3-9099-C40C66FF867C}">
                  <a14:compatExt spid="_x0000_s7249"/>
                </a:ext>
                <a:ext uri="{FF2B5EF4-FFF2-40B4-BE49-F238E27FC236}">
                  <a16:creationId xmlns:a16="http://schemas.microsoft.com/office/drawing/2014/main" id="{00000000-0008-0000-0400-00005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5</xdr:row>
          <xdr:rowOff>142875</xdr:rowOff>
        </xdr:from>
        <xdr:to>
          <xdr:col>9</xdr:col>
          <xdr:colOff>123825</xdr:colOff>
          <xdr:row>6</xdr:row>
          <xdr:rowOff>142875</xdr:rowOff>
        </xdr:to>
        <xdr:sp macro="" textlink="">
          <xdr:nvSpPr>
            <xdr:cNvPr id="7250" name="Check Box 82" hidden="1">
              <a:extLst>
                <a:ext uri="{63B3BB69-23CF-44E3-9099-C40C66FF867C}">
                  <a14:compatExt spid="_x0000_s7250"/>
                </a:ext>
                <a:ext uri="{FF2B5EF4-FFF2-40B4-BE49-F238E27FC236}">
                  <a16:creationId xmlns:a16="http://schemas.microsoft.com/office/drawing/2014/main" id="{00000000-0008-0000-0400-00005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xdr:row>
          <xdr:rowOff>0</xdr:rowOff>
        </xdr:from>
        <xdr:to>
          <xdr:col>9</xdr:col>
          <xdr:colOff>123825</xdr:colOff>
          <xdr:row>7</xdr:row>
          <xdr:rowOff>152400</xdr:rowOff>
        </xdr:to>
        <xdr:sp macro="" textlink="">
          <xdr:nvSpPr>
            <xdr:cNvPr id="7251" name="Check Box 83" hidden="1">
              <a:extLst>
                <a:ext uri="{63B3BB69-23CF-44E3-9099-C40C66FF867C}">
                  <a14:compatExt spid="_x0000_s7251"/>
                </a:ext>
                <a:ext uri="{FF2B5EF4-FFF2-40B4-BE49-F238E27FC236}">
                  <a16:creationId xmlns:a16="http://schemas.microsoft.com/office/drawing/2014/main" id="{00000000-0008-0000-0400-00005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8</xdr:row>
          <xdr:rowOff>9525</xdr:rowOff>
        </xdr:from>
        <xdr:to>
          <xdr:col>9</xdr:col>
          <xdr:colOff>123825</xdr:colOff>
          <xdr:row>8</xdr:row>
          <xdr:rowOff>152400</xdr:rowOff>
        </xdr:to>
        <xdr:sp macro="" textlink="">
          <xdr:nvSpPr>
            <xdr:cNvPr id="7252" name="Check Box 84" hidden="1">
              <a:extLst>
                <a:ext uri="{63B3BB69-23CF-44E3-9099-C40C66FF867C}">
                  <a14:compatExt spid="_x0000_s7252"/>
                </a:ext>
                <a:ext uri="{FF2B5EF4-FFF2-40B4-BE49-F238E27FC236}">
                  <a16:creationId xmlns:a16="http://schemas.microsoft.com/office/drawing/2014/main" id="{00000000-0008-0000-0400-00005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8</xdr:row>
          <xdr:rowOff>295275</xdr:rowOff>
        </xdr:from>
        <xdr:to>
          <xdr:col>9</xdr:col>
          <xdr:colOff>123825</xdr:colOff>
          <xdr:row>9</xdr:row>
          <xdr:rowOff>152400</xdr:rowOff>
        </xdr:to>
        <xdr:sp macro="" textlink="">
          <xdr:nvSpPr>
            <xdr:cNvPr id="7253" name="Check Box 85" hidden="1">
              <a:extLst>
                <a:ext uri="{63B3BB69-23CF-44E3-9099-C40C66FF867C}">
                  <a14:compatExt spid="_x0000_s7253"/>
                </a:ext>
                <a:ext uri="{FF2B5EF4-FFF2-40B4-BE49-F238E27FC236}">
                  <a16:creationId xmlns:a16="http://schemas.microsoft.com/office/drawing/2014/main" id="{00000000-0008-0000-0400-00005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9</xdr:row>
          <xdr:rowOff>295275</xdr:rowOff>
        </xdr:from>
        <xdr:to>
          <xdr:col>9</xdr:col>
          <xdr:colOff>123825</xdr:colOff>
          <xdr:row>10</xdr:row>
          <xdr:rowOff>142875</xdr:rowOff>
        </xdr:to>
        <xdr:sp macro="" textlink="">
          <xdr:nvSpPr>
            <xdr:cNvPr id="7254" name="Check Box 86" hidden="1">
              <a:extLst>
                <a:ext uri="{63B3BB69-23CF-44E3-9099-C40C66FF867C}">
                  <a14:compatExt spid="_x0000_s7254"/>
                </a:ext>
                <a:ext uri="{FF2B5EF4-FFF2-40B4-BE49-F238E27FC236}">
                  <a16:creationId xmlns:a16="http://schemas.microsoft.com/office/drawing/2014/main" id="{00000000-0008-0000-0400-00005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xdr:row>
          <xdr:rowOff>19050</xdr:rowOff>
        </xdr:from>
        <xdr:to>
          <xdr:col>9</xdr:col>
          <xdr:colOff>123825</xdr:colOff>
          <xdr:row>12</xdr:row>
          <xdr:rowOff>152400</xdr:rowOff>
        </xdr:to>
        <xdr:sp macro="" textlink="">
          <xdr:nvSpPr>
            <xdr:cNvPr id="7255" name="Check Box 87" hidden="1">
              <a:extLst>
                <a:ext uri="{63B3BB69-23CF-44E3-9099-C40C66FF867C}">
                  <a14:compatExt spid="_x0000_s7255"/>
                </a:ext>
                <a:ext uri="{FF2B5EF4-FFF2-40B4-BE49-F238E27FC236}">
                  <a16:creationId xmlns:a16="http://schemas.microsoft.com/office/drawing/2014/main" id="{00000000-0008-0000-0400-00005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12</xdr:row>
          <xdr:rowOff>295275</xdr:rowOff>
        </xdr:from>
        <xdr:to>
          <xdr:col>9</xdr:col>
          <xdr:colOff>123825</xdr:colOff>
          <xdr:row>13</xdr:row>
          <xdr:rowOff>142875</xdr:rowOff>
        </xdr:to>
        <xdr:sp macro="" textlink="">
          <xdr:nvSpPr>
            <xdr:cNvPr id="7256" name="Check Box 88" hidden="1">
              <a:extLst>
                <a:ext uri="{63B3BB69-23CF-44E3-9099-C40C66FF867C}">
                  <a14:compatExt spid="_x0000_s7256"/>
                </a:ext>
                <a:ext uri="{FF2B5EF4-FFF2-40B4-BE49-F238E27FC236}">
                  <a16:creationId xmlns:a16="http://schemas.microsoft.com/office/drawing/2014/main" id="{00000000-0008-0000-0400-00005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14</xdr:row>
          <xdr:rowOff>9525</xdr:rowOff>
        </xdr:from>
        <xdr:to>
          <xdr:col>9</xdr:col>
          <xdr:colOff>123825</xdr:colOff>
          <xdr:row>14</xdr:row>
          <xdr:rowOff>142875</xdr:rowOff>
        </xdr:to>
        <xdr:sp macro="" textlink="">
          <xdr:nvSpPr>
            <xdr:cNvPr id="7257" name="Check Box 89" hidden="1">
              <a:extLst>
                <a:ext uri="{63B3BB69-23CF-44E3-9099-C40C66FF867C}">
                  <a14:compatExt spid="_x0000_s7257"/>
                </a:ext>
                <a:ext uri="{FF2B5EF4-FFF2-40B4-BE49-F238E27FC236}">
                  <a16:creationId xmlns:a16="http://schemas.microsoft.com/office/drawing/2014/main" id="{00000000-0008-0000-0400-00005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14</xdr:row>
          <xdr:rowOff>600075</xdr:rowOff>
        </xdr:from>
        <xdr:to>
          <xdr:col>9</xdr:col>
          <xdr:colOff>123825</xdr:colOff>
          <xdr:row>16</xdr:row>
          <xdr:rowOff>0</xdr:rowOff>
        </xdr:to>
        <xdr:sp macro="" textlink="">
          <xdr:nvSpPr>
            <xdr:cNvPr id="7258" name="Check Box 90" hidden="1">
              <a:extLst>
                <a:ext uri="{63B3BB69-23CF-44E3-9099-C40C66FF867C}">
                  <a14:compatExt spid="_x0000_s7258"/>
                </a:ext>
                <a:ext uri="{FF2B5EF4-FFF2-40B4-BE49-F238E27FC236}">
                  <a16:creationId xmlns:a16="http://schemas.microsoft.com/office/drawing/2014/main" id="{00000000-0008-0000-0400-00005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15</xdr:row>
          <xdr:rowOff>142875</xdr:rowOff>
        </xdr:from>
        <xdr:to>
          <xdr:col>9</xdr:col>
          <xdr:colOff>123825</xdr:colOff>
          <xdr:row>17</xdr:row>
          <xdr:rowOff>0</xdr:rowOff>
        </xdr:to>
        <xdr:sp macro="" textlink="">
          <xdr:nvSpPr>
            <xdr:cNvPr id="7259" name="Check Box 91" hidden="1">
              <a:extLst>
                <a:ext uri="{63B3BB69-23CF-44E3-9099-C40C66FF867C}">
                  <a14:compatExt spid="_x0000_s7259"/>
                </a:ext>
                <a:ext uri="{FF2B5EF4-FFF2-40B4-BE49-F238E27FC236}">
                  <a16:creationId xmlns:a16="http://schemas.microsoft.com/office/drawing/2014/main" id="{00000000-0008-0000-0400-00005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16</xdr:row>
          <xdr:rowOff>142875</xdr:rowOff>
        </xdr:from>
        <xdr:to>
          <xdr:col>9</xdr:col>
          <xdr:colOff>123825</xdr:colOff>
          <xdr:row>18</xdr:row>
          <xdr:rowOff>0</xdr:rowOff>
        </xdr:to>
        <xdr:sp macro="" textlink="">
          <xdr:nvSpPr>
            <xdr:cNvPr id="7260" name="Check Box 92" hidden="1">
              <a:extLst>
                <a:ext uri="{63B3BB69-23CF-44E3-9099-C40C66FF867C}">
                  <a14:compatExt spid="_x0000_s7260"/>
                </a:ext>
                <a:ext uri="{FF2B5EF4-FFF2-40B4-BE49-F238E27FC236}">
                  <a16:creationId xmlns:a16="http://schemas.microsoft.com/office/drawing/2014/main" id="{00000000-0008-0000-0400-00005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17</xdr:row>
          <xdr:rowOff>142875</xdr:rowOff>
        </xdr:from>
        <xdr:to>
          <xdr:col>9</xdr:col>
          <xdr:colOff>123825</xdr:colOff>
          <xdr:row>18</xdr:row>
          <xdr:rowOff>133350</xdr:rowOff>
        </xdr:to>
        <xdr:sp macro="" textlink="">
          <xdr:nvSpPr>
            <xdr:cNvPr id="7261" name="Check Box 93" hidden="1">
              <a:extLst>
                <a:ext uri="{63B3BB69-23CF-44E3-9099-C40C66FF867C}">
                  <a14:compatExt spid="_x0000_s7261"/>
                </a:ext>
                <a:ext uri="{FF2B5EF4-FFF2-40B4-BE49-F238E27FC236}">
                  <a16:creationId xmlns:a16="http://schemas.microsoft.com/office/drawing/2014/main" id="{00000000-0008-0000-0400-00005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419100</xdr:rowOff>
        </xdr:from>
        <xdr:to>
          <xdr:col>9</xdr:col>
          <xdr:colOff>19050</xdr:colOff>
          <xdr:row>11</xdr:row>
          <xdr:rowOff>180975</xdr:rowOff>
        </xdr:to>
        <xdr:sp macro="" textlink="">
          <xdr:nvSpPr>
            <xdr:cNvPr id="7262" name="Check Box 94" hidden="1">
              <a:extLst>
                <a:ext uri="{63B3BB69-23CF-44E3-9099-C40C66FF867C}">
                  <a14:compatExt spid="_x0000_s7262"/>
                </a:ext>
                <a:ext uri="{FF2B5EF4-FFF2-40B4-BE49-F238E27FC236}">
                  <a16:creationId xmlns:a16="http://schemas.microsoft.com/office/drawing/2014/main" id="{00000000-0008-0000-0400-00005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0</xdr:rowOff>
        </xdr:from>
        <xdr:to>
          <xdr:col>8</xdr:col>
          <xdr:colOff>152400</xdr:colOff>
          <xdr:row>25</xdr:row>
          <xdr:rowOff>152400</xdr:rowOff>
        </xdr:to>
        <xdr:sp macro="" textlink="">
          <xdr:nvSpPr>
            <xdr:cNvPr id="7263" name="Check Box 95" hidden="1">
              <a:extLst>
                <a:ext uri="{63B3BB69-23CF-44E3-9099-C40C66FF867C}">
                  <a14:compatExt spid="_x0000_s7263"/>
                </a:ext>
                <a:ext uri="{FF2B5EF4-FFF2-40B4-BE49-F238E27FC236}">
                  <a16:creationId xmlns:a16="http://schemas.microsoft.com/office/drawing/2014/main" id="{00000000-0008-0000-0400-00005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19050</xdr:rowOff>
        </xdr:from>
        <xdr:to>
          <xdr:col>8</xdr:col>
          <xdr:colOff>152400</xdr:colOff>
          <xdr:row>26</xdr:row>
          <xdr:rowOff>152400</xdr:rowOff>
        </xdr:to>
        <xdr:sp macro="" textlink="">
          <xdr:nvSpPr>
            <xdr:cNvPr id="7264" name="Check Box 96" hidden="1">
              <a:extLst>
                <a:ext uri="{63B3BB69-23CF-44E3-9099-C40C66FF867C}">
                  <a14:compatExt spid="_x0000_s7264"/>
                </a:ext>
                <a:ext uri="{FF2B5EF4-FFF2-40B4-BE49-F238E27FC236}">
                  <a16:creationId xmlns:a16="http://schemas.microsoft.com/office/drawing/2014/main" id="{00000000-0008-0000-0400-00006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0</xdr:rowOff>
        </xdr:from>
        <xdr:to>
          <xdr:col>8</xdr:col>
          <xdr:colOff>152400</xdr:colOff>
          <xdr:row>27</xdr:row>
          <xdr:rowOff>142875</xdr:rowOff>
        </xdr:to>
        <xdr:sp macro="" textlink="">
          <xdr:nvSpPr>
            <xdr:cNvPr id="7265" name="Check Box 97" hidden="1">
              <a:extLst>
                <a:ext uri="{63B3BB69-23CF-44E3-9099-C40C66FF867C}">
                  <a14:compatExt spid="_x0000_s7265"/>
                </a:ext>
                <a:ext uri="{FF2B5EF4-FFF2-40B4-BE49-F238E27FC236}">
                  <a16:creationId xmlns:a16="http://schemas.microsoft.com/office/drawing/2014/main" id="{00000000-0008-0000-0400-00006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28</xdr:row>
          <xdr:rowOff>0</xdr:rowOff>
        </xdr:from>
        <xdr:to>
          <xdr:col>8</xdr:col>
          <xdr:colOff>152400</xdr:colOff>
          <xdr:row>28</xdr:row>
          <xdr:rowOff>142875</xdr:rowOff>
        </xdr:to>
        <xdr:sp macro="" textlink="">
          <xdr:nvSpPr>
            <xdr:cNvPr id="7266" name="Check Box 98" hidden="1">
              <a:extLst>
                <a:ext uri="{63B3BB69-23CF-44E3-9099-C40C66FF867C}">
                  <a14:compatExt spid="_x0000_s7266"/>
                </a:ext>
                <a:ext uri="{FF2B5EF4-FFF2-40B4-BE49-F238E27FC236}">
                  <a16:creationId xmlns:a16="http://schemas.microsoft.com/office/drawing/2014/main" id="{00000000-0008-0000-0400-00006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0</xdr:rowOff>
        </xdr:from>
        <xdr:to>
          <xdr:col>8</xdr:col>
          <xdr:colOff>152400</xdr:colOff>
          <xdr:row>34</xdr:row>
          <xdr:rowOff>0</xdr:rowOff>
        </xdr:to>
        <xdr:sp macro="" textlink="">
          <xdr:nvSpPr>
            <xdr:cNvPr id="7267" name="Check Box 99" hidden="1">
              <a:extLst>
                <a:ext uri="{63B3BB69-23CF-44E3-9099-C40C66FF867C}">
                  <a14:compatExt spid="_x0000_s7267"/>
                </a:ext>
                <a:ext uri="{FF2B5EF4-FFF2-40B4-BE49-F238E27FC236}">
                  <a16:creationId xmlns:a16="http://schemas.microsoft.com/office/drawing/2014/main" id="{00000000-0008-0000-0400-00006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0</xdr:rowOff>
        </xdr:from>
        <xdr:to>
          <xdr:col>8</xdr:col>
          <xdr:colOff>152400</xdr:colOff>
          <xdr:row>35</xdr:row>
          <xdr:rowOff>9525</xdr:rowOff>
        </xdr:to>
        <xdr:sp macro="" textlink="">
          <xdr:nvSpPr>
            <xdr:cNvPr id="7268" name="Check Box 100" hidden="1">
              <a:extLst>
                <a:ext uri="{63B3BB69-23CF-44E3-9099-C40C66FF867C}">
                  <a14:compatExt spid="_x0000_s7268"/>
                </a:ext>
                <a:ext uri="{FF2B5EF4-FFF2-40B4-BE49-F238E27FC236}">
                  <a16:creationId xmlns:a16="http://schemas.microsoft.com/office/drawing/2014/main" id="{00000000-0008-0000-0400-00006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0</xdr:rowOff>
        </xdr:from>
        <xdr:to>
          <xdr:col>8</xdr:col>
          <xdr:colOff>152400</xdr:colOff>
          <xdr:row>36</xdr:row>
          <xdr:rowOff>0</xdr:rowOff>
        </xdr:to>
        <xdr:sp macro="" textlink="">
          <xdr:nvSpPr>
            <xdr:cNvPr id="7269" name="Check Box 101" hidden="1">
              <a:extLst>
                <a:ext uri="{63B3BB69-23CF-44E3-9099-C40C66FF867C}">
                  <a14:compatExt spid="_x0000_s7269"/>
                </a:ext>
                <a:ext uri="{FF2B5EF4-FFF2-40B4-BE49-F238E27FC236}">
                  <a16:creationId xmlns:a16="http://schemas.microsoft.com/office/drawing/2014/main" id="{00000000-0008-0000-0400-00006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9525</xdr:rowOff>
        </xdr:from>
        <xdr:to>
          <xdr:col>8</xdr:col>
          <xdr:colOff>152400</xdr:colOff>
          <xdr:row>36</xdr:row>
          <xdr:rowOff>142875</xdr:rowOff>
        </xdr:to>
        <xdr:sp macro="" textlink="">
          <xdr:nvSpPr>
            <xdr:cNvPr id="7270" name="Check Box 102" hidden="1">
              <a:extLst>
                <a:ext uri="{63B3BB69-23CF-44E3-9099-C40C66FF867C}">
                  <a14:compatExt spid="_x0000_s7270"/>
                </a:ext>
                <a:ext uri="{FF2B5EF4-FFF2-40B4-BE49-F238E27FC236}">
                  <a16:creationId xmlns:a16="http://schemas.microsoft.com/office/drawing/2014/main" id="{00000000-0008-0000-0400-00006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26</xdr:row>
      <xdr:rowOff>121920</xdr:rowOff>
    </xdr:from>
    <xdr:to>
      <xdr:col>6</xdr:col>
      <xdr:colOff>161365</xdr:colOff>
      <xdr:row>27</xdr:row>
      <xdr:rowOff>80934</xdr:rowOff>
    </xdr:to>
    <xdr:pic>
      <xdr:nvPicPr>
        <xdr:cNvPr id="120" name="Grafik 9">
          <a:extLst>
            <a:ext uri="{FF2B5EF4-FFF2-40B4-BE49-F238E27FC236}">
              <a16:creationId xmlns:a16="http://schemas.microsoft.com/office/drawing/2014/main" id="{00000000-0008-0000-0400-000078000000}"/>
            </a:ext>
          </a:extLst>
        </xdr:cNvPr>
        <xdr:cNvPicPr>
          <a:picLocks noChangeAspect="1"/>
        </xdr:cNvPicPr>
      </xdr:nvPicPr>
      <xdr:blipFill>
        <a:blip xmlns:r="http://schemas.openxmlformats.org/officeDocument/2006/relationships" r:embed="rId9"/>
        <a:stretch>
          <a:fillRect/>
        </a:stretch>
      </xdr:blipFill>
      <xdr:spPr>
        <a:xfrm>
          <a:off x="2800350" y="7865745"/>
          <a:ext cx="932890" cy="254289"/>
        </a:xfrm>
        <a:prstGeom prst="rect">
          <a:avLst/>
        </a:prstGeom>
      </xdr:spPr>
    </xdr:pic>
    <xdr:clientData/>
  </xdr:twoCellAnchor>
  <xdr:twoCellAnchor editAs="oneCell">
    <xdr:from>
      <xdr:col>5</xdr:col>
      <xdr:colOff>569493</xdr:colOff>
      <xdr:row>27</xdr:row>
      <xdr:rowOff>141809</xdr:rowOff>
    </xdr:from>
    <xdr:to>
      <xdr:col>7</xdr:col>
      <xdr:colOff>107363</xdr:colOff>
      <xdr:row>28</xdr:row>
      <xdr:rowOff>241661</xdr:rowOff>
    </xdr:to>
    <xdr:pic>
      <xdr:nvPicPr>
        <xdr:cNvPr id="121" name="Grafik 10">
          <a:extLst>
            <a:ext uri="{FF2B5EF4-FFF2-40B4-BE49-F238E27FC236}">
              <a16:creationId xmlns:a16="http://schemas.microsoft.com/office/drawing/2014/main" id="{00000000-0008-0000-0400-000079000000}"/>
            </a:ext>
          </a:extLst>
        </xdr:cNvPr>
        <xdr:cNvPicPr>
          <a:picLocks noChangeAspect="1"/>
        </xdr:cNvPicPr>
      </xdr:nvPicPr>
      <xdr:blipFill>
        <a:blip xmlns:r="http://schemas.openxmlformats.org/officeDocument/2006/relationships" r:embed="rId10"/>
        <a:stretch>
          <a:fillRect/>
        </a:stretch>
      </xdr:blipFill>
      <xdr:spPr>
        <a:xfrm>
          <a:off x="3369843" y="8180909"/>
          <a:ext cx="1080920" cy="395127"/>
        </a:xfrm>
        <a:prstGeom prst="rect">
          <a:avLst/>
        </a:prstGeom>
      </xdr:spPr>
    </xdr:pic>
    <xdr:clientData/>
  </xdr:twoCellAnchor>
  <xdr:twoCellAnchor editAs="oneCell">
    <xdr:from>
      <xdr:col>5</xdr:col>
      <xdr:colOff>304802</xdr:colOff>
      <xdr:row>33</xdr:row>
      <xdr:rowOff>144469</xdr:rowOff>
    </xdr:from>
    <xdr:to>
      <xdr:col>5</xdr:col>
      <xdr:colOff>690284</xdr:colOff>
      <xdr:row>36</xdr:row>
      <xdr:rowOff>92723</xdr:rowOff>
    </xdr:to>
    <xdr:pic>
      <xdr:nvPicPr>
        <xdr:cNvPr id="122" name="Grafik 13">
          <a:extLst>
            <a:ext uri="{FF2B5EF4-FFF2-40B4-BE49-F238E27FC236}">
              <a16:creationId xmlns:a16="http://schemas.microsoft.com/office/drawing/2014/main" id="{00000000-0008-0000-0400-00007A000000}"/>
            </a:ext>
          </a:extLst>
        </xdr:cNvPr>
        <xdr:cNvPicPr>
          <a:picLocks noChangeAspect="1"/>
        </xdr:cNvPicPr>
      </xdr:nvPicPr>
      <xdr:blipFill>
        <a:blip xmlns:r="http://schemas.openxmlformats.org/officeDocument/2006/relationships" r:embed="rId11"/>
        <a:stretch>
          <a:fillRect/>
        </a:stretch>
      </xdr:blipFill>
      <xdr:spPr>
        <a:xfrm>
          <a:off x="3105152" y="10260019"/>
          <a:ext cx="385482" cy="376879"/>
        </a:xfrm>
        <a:prstGeom prst="rect">
          <a:avLst/>
        </a:prstGeom>
      </xdr:spPr>
    </xdr:pic>
    <xdr:clientData/>
  </xdr:twoCellAnchor>
  <xdr:twoCellAnchor editAs="oneCell">
    <xdr:from>
      <xdr:col>6</xdr:col>
      <xdr:colOff>134471</xdr:colOff>
      <xdr:row>34</xdr:row>
      <xdr:rowOff>148184</xdr:rowOff>
    </xdr:from>
    <xdr:to>
      <xdr:col>6</xdr:col>
      <xdr:colOff>618565</xdr:colOff>
      <xdr:row>36</xdr:row>
      <xdr:rowOff>234808</xdr:rowOff>
    </xdr:to>
    <xdr:pic>
      <xdr:nvPicPr>
        <xdr:cNvPr id="123" name="Grafik 14">
          <a:extLst>
            <a:ext uri="{FF2B5EF4-FFF2-40B4-BE49-F238E27FC236}">
              <a16:creationId xmlns:a16="http://schemas.microsoft.com/office/drawing/2014/main" id="{00000000-0008-0000-0400-00007B000000}"/>
            </a:ext>
          </a:extLst>
        </xdr:cNvPr>
        <xdr:cNvPicPr>
          <a:picLocks noChangeAspect="1"/>
        </xdr:cNvPicPr>
      </xdr:nvPicPr>
      <xdr:blipFill>
        <a:blip xmlns:r="http://schemas.openxmlformats.org/officeDocument/2006/relationships" r:embed="rId12"/>
        <a:stretch>
          <a:fillRect/>
        </a:stretch>
      </xdr:blipFill>
      <xdr:spPr>
        <a:xfrm>
          <a:off x="3706346" y="10397084"/>
          <a:ext cx="484094" cy="38189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29</xdr:row>
          <xdr:rowOff>0</xdr:rowOff>
        </xdr:from>
        <xdr:to>
          <xdr:col>8</xdr:col>
          <xdr:colOff>152400</xdr:colOff>
          <xdr:row>30</xdr:row>
          <xdr:rowOff>0</xdr:rowOff>
        </xdr:to>
        <xdr:sp macro="" textlink="">
          <xdr:nvSpPr>
            <xdr:cNvPr id="7271" name="Check Box 103" hidden="1">
              <a:extLst>
                <a:ext uri="{63B3BB69-23CF-44E3-9099-C40C66FF867C}">
                  <a14:compatExt spid="_x0000_s7271"/>
                </a:ext>
                <a:ext uri="{FF2B5EF4-FFF2-40B4-BE49-F238E27FC236}">
                  <a16:creationId xmlns:a16="http://schemas.microsoft.com/office/drawing/2014/main" id="{00000000-0008-0000-0400-00006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30</xdr:row>
          <xdr:rowOff>133350</xdr:rowOff>
        </xdr:from>
        <xdr:to>
          <xdr:col>8</xdr:col>
          <xdr:colOff>142875</xdr:colOff>
          <xdr:row>30</xdr:row>
          <xdr:rowOff>276225</xdr:rowOff>
        </xdr:to>
        <xdr:sp macro="" textlink="">
          <xdr:nvSpPr>
            <xdr:cNvPr id="7272" name="Check Box 104" hidden="1">
              <a:extLst>
                <a:ext uri="{63B3BB69-23CF-44E3-9099-C40C66FF867C}">
                  <a14:compatExt spid="_x0000_s7272"/>
                </a:ext>
                <a:ext uri="{FF2B5EF4-FFF2-40B4-BE49-F238E27FC236}">
                  <a16:creationId xmlns:a16="http://schemas.microsoft.com/office/drawing/2014/main" id="{00000000-0008-0000-0400-00006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31</xdr:row>
          <xdr:rowOff>142875</xdr:rowOff>
        </xdr:from>
        <xdr:to>
          <xdr:col>8</xdr:col>
          <xdr:colOff>142875</xdr:colOff>
          <xdr:row>31</xdr:row>
          <xdr:rowOff>285750</xdr:rowOff>
        </xdr:to>
        <xdr:sp macro="" textlink="">
          <xdr:nvSpPr>
            <xdr:cNvPr id="7273" name="Check Box 105" hidden="1">
              <a:extLst>
                <a:ext uri="{63B3BB69-23CF-44E3-9099-C40C66FF867C}">
                  <a14:compatExt spid="_x0000_s7273"/>
                </a:ext>
                <a:ext uri="{FF2B5EF4-FFF2-40B4-BE49-F238E27FC236}">
                  <a16:creationId xmlns:a16="http://schemas.microsoft.com/office/drawing/2014/main" id="{00000000-0008-0000-0400-00006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32</xdr:row>
          <xdr:rowOff>0</xdr:rowOff>
        </xdr:from>
        <xdr:to>
          <xdr:col>8</xdr:col>
          <xdr:colOff>142875</xdr:colOff>
          <xdr:row>32</xdr:row>
          <xdr:rowOff>133350</xdr:rowOff>
        </xdr:to>
        <xdr:sp macro="" textlink="">
          <xdr:nvSpPr>
            <xdr:cNvPr id="7274" name="Check Box 106" hidden="1">
              <a:extLst>
                <a:ext uri="{63B3BB69-23CF-44E3-9099-C40C66FF867C}">
                  <a14:compatExt spid="_x0000_s7274"/>
                </a:ext>
                <a:ext uri="{FF2B5EF4-FFF2-40B4-BE49-F238E27FC236}">
                  <a16:creationId xmlns:a16="http://schemas.microsoft.com/office/drawing/2014/main" id="{00000000-0008-0000-0400-00006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0</xdr:colOff>
      <xdr:row>29</xdr:row>
      <xdr:rowOff>134471</xdr:rowOff>
    </xdr:from>
    <xdr:ext cx="639462" cy="502189"/>
    <xdr:pic>
      <xdr:nvPicPr>
        <xdr:cNvPr id="128" name="Grafik 47">
          <a:extLst>
            <a:ext uri="{FF2B5EF4-FFF2-40B4-BE49-F238E27FC236}">
              <a16:creationId xmlns:a16="http://schemas.microsoft.com/office/drawing/2014/main" id="{00000000-0008-0000-0400-000080000000}"/>
            </a:ext>
          </a:extLst>
        </xdr:cNvPr>
        <xdr:cNvPicPr>
          <a:picLocks noChangeAspect="1"/>
        </xdr:cNvPicPr>
      </xdr:nvPicPr>
      <xdr:blipFill>
        <a:blip xmlns:r="http://schemas.openxmlformats.org/officeDocument/2006/relationships" r:embed="rId13"/>
        <a:stretch>
          <a:fillRect/>
        </a:stretch>
      </xdr:blipFill>
      <xdr:spPr>
        <a:xfrm>
          <a:off x="2800350" y="9221321"/>
          <a:ext cx="639462" cy="502189"/>
        </a:xfrm>
        <a:prstGeom prst="rect">
          <a:avLst/>
        </a:prstGeom>
      </xdr:spPr>
    </xdr:pic>
    <xdr:clientData/>
  </xdr:oneCellAnchor>
  <xdr:oneCellAnchor>
    <xdr:from>
      <xdr:col>5</xdr:col>
      <xdr:colOff>689688</xdr:colOff>
      <xdr:row>31</xdr:row>
      <xdr:rowOff>21978</xdr:rowOff>
    </xdr:from>
    <xdr:ext cx="858506" cy="509861"/>
    <xdr:pic>
      <xdr:nvPicPr>
        <xdr:cNvPr id="129" name="Grafik 48">
          <a:extLst>
            <a:ext uri="{FF2B5EF4-FFF2-40B4-BE49-F238E27FC236}">
              <a16:creationId xmlns:a16="http://schemas.microsoft.com/office/drawing/2014/main" id="{00000000-0008-0000-0400-000081000000}"/>
            </a:ext>
          </a:extLst>
        </xdr:cNvPr>
        <xdr:cNvPicPr>
          <a:picLocks noChangeAspect="1"/>
        </xdr:cNvPicPr>
      </xdr:nvPicPr>
      <xdr:blipFill>
        <a:blip xmlns:r="http://schemas.openxmlformats.org/officeDocument/2006/relationships" r:embed="rId14"/>
        <a:stretch>
          <a:fillRect/>
        </a:stretch>
      </xdr:blipFill>
      <xdr:spPr>
        <a:xfrm>
          <a:off x="3490038" y="9546978"/>
          <a:ext cx="858506" cy="509861"/>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7</xdr:col>
          <xdr:colOff>200025</xdr:colOff>
          <xdr:row>24</xdr:row>
          <xdr:rowOff>600075</xdr:rowOff>
        </xdr:from>
        <xdr:to>
          <xdr:col>9</xdr:col>
          <xdr:colOff>123825</xdr:colOff>
          <xdr:row>25</xdr:row>
          <xdr:rowOff>152400</xdr:rowOff>
        </xdr:to>
        <xdr:sp macro="" textlink="">
          <xdr:nvSpPr>
            <xdr:cNvPr id="7275" name="Check Box 107" hidden="1">
              <a:extLst>
                <a:ext uri="{63B3BB69-23CF-44E3-9099-C40C66FF867C}">
                  <a14:compatExt spid="_x0000_s7275"/>
                </a:ext>
                <a:ext uri="{FF2B5EF4-FFF2-40B4-BE49-F238E27FC236}">
                  <a16:creationId xmlns:a16="http://schemas.microsoft.com/office/drawing/2014/main" id="{00000000-0008-0000-0400-00006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19050</xdr:rowOff>
        </xdr:from>
        <xdr:to>
          <xdr:col>9</xdr:col>
          <xdr:colOff>123825</xdr:colOff>
          <xdr:row>26</xdr:row>
          <xdr:rowOff>152400</xdr:rowOff>
        </xdr:to>
        <xdr:sp macro="" textlink="">
          <xdr:nvSpPr>
            <xdr:cNvPr id="7276" name="Check Box 108" hidden="1">
              <a:extLst>
                <a:ext uri="{63B3BB69-23CF-44E3-9099-C40C66FF867C}">
                  <a14:compatExt spid="_x0000_s7276"/>
                </a:ext>
                <a:ext uri="{FF2B5EF4-FFF2-40B4-BE49-F238E27FC236}">
                  <a16:creationId xmlns:a16="http://schemas.microsoft.com/office/drawing/2014/main" id="{00000000-0008-0000-0400-00006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9</xdr:col>
          <xdr:colOff>123825</xdr:colOff>
          <xdr:row>27</xdr:row>
          <xdr:rowOff>142875</xdr:rowOff>
        </xdr:to>
        <xdr:sp macro="" textlink="">
          <xdr:nvSpPr>
            <xdr:cNvPr id="7277" name="Check Box 109" hidden="1">
              <a:extLst>
                <a:ext uri="{63B3BB69-23CF-44E3-9099-C40C66FF867C}">
                  <a14:compatExt spid="_x0000_s7277"/>
                </a:ext>
                <a:ext uri="{FF2B5EF4-FFF2-40B4-BE49-F238E27FC236}">
                  <a16:creationId xmlns:a16="http://schemas.microsoft.com/office/drawing/2014/main" id="{00000000-0008-0000-0400-00006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9</xdr:col>
          <xdr:colOff>123825</xdr:colOff>
          <xdr:row>28</xdr:row>
          <xdr:rowOff>142875</xdr:rowOff>
        </xdr:to>
        <xdr:sp macro="" textlink="">
          <xdr:nvSpPr>
            <xdr:cNvPr id="7278" name="Check Box 110" hidden="1">
              <a:extLst>
                <a:ext uri="{63B3BB69-23CF-44E3-9099-C40C66FF867C}">
                  <a14:compatExt spid="_x0000_s7278"/>
                </a:ext>
                <a:ext uri="{FF2B5EF4-FFF2-40B4-BE49-F238E27FC236}">
                  <a16:creationId xmlns:a16="http://schemas.microsoft.com/office/drawing/2014/main" id="{00000000-0008-0000-0400-00006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32</xdr:row>
          <xdr:rowOff>295275</xdr:rowOff>
        </xdr:from>
        <xdr:to>
          <xdr:col>9</xdr:col>
          <xdr:colOff>123825</xdr:colOff>
          <xdr:row>34</xdr:row>
          <xdr:rowOff>0</xdr:rowOff>
        </xdr:to>
        <xdr:sp macro="" textlink="">
          <xdr:nvSpPr>
            <xdr:cNvPr id="7279" name="Check Box 111" hidden="1">
              <a:extLst>
                <a:ext uri="{63B3BB69-23CF-44E3-9099-C40C66FF867C}">
                  <a14:compatExt spid="_x0000_s7279"/>
                </a:ext>
                <a:ext uri="{FF2B5EF4-FFF2-40B4-BE49-F238E27FC236}">
                  <a16:creationId xmlns:a16="http://schemas.microsoft.com/office/drawing/2014/main" id="{00000000-0008-0000-0400-00006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33</xdr:row>
          <xdr:rowOff>142875</xdr:rowOff>
        </xdr:from>
        <xdr:to>
          <xdr:col>9</xdr:col>
          <xdr:colOff>123825</xdr:colOff>
          <xdr:row>35</xdr:row>
          <xdr:rowOff>9525</xdr:rowOff>
        </xdr:to>
        <xdr:sp macro="" textlink="">
          <xdr:nvSpPr>
            <xdr:cNvPr id="7280" name="Check Box 112" hidden="1">
              <a:extLst>
                <a:ext uri="{63B3BB69-23CF-44E3-9099-C40C66FF867C}">
                  <a14:compatExt spid="_x0000_s7280"/>
                </a:ext>
                <a:ext uri="{FF2B5EF4-FFF2-40B4-BE49-F238E27FC236}">
                  <a16:creationId xmlns:a16="http://schemas.microsoft.com/office/drawing/2014/main" id="{00000000-0008-0000-0400-00007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34</xdr:row>
          <xdr:rowOff>295275</xdr:rowOff>
        </xdr:from>
        <xdr:to>
          <xdr:col>9</xdr:col>
          <xdr:colOff>123825</xdr:colOff>
          <xdr:row>36</xdr:row>
          <xdr:rowOff>0</xdr:rowOff>
        </xdr:to>
        <xdr:sp macro="" textlink="">
          <xdr:nvSpPr>
            <xdr:cNvPr id="7281" name="Check Box 113" hidden="1">
              <a:extLst>
                <a:ext uri="{63B3BB69-23CF-44E3-9099-C40C66FF867C}">
                  <a14:compatExt spid="_x0000_s7281"/>
                </a:ext>
                <a:ext uri="{FF2B5EF4-FFF2-40B4-BE49-F238E27FC236}">
                  <a16:creationId xmlns:a16="http://schemas.microsoft.com/office/drawing/2014/main" id="{00000000-0008-0000-0400-00007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36</xdr:row>
          <xdr:rowOff>9525</xdr:rowOff>
        </xdr:from>
        <xdr:to>
          <xdr:col>9</xdr:col>
          <xdr:colOff>123825</xdr:colOff>
          <xdr:row>36</xdr:row>
          <xdr:rowOff>142875</xdr:rowOff>
        </xdr:to>
        <xdr:sp macro="" textlink="">
          <xdr:nvSpPr>
            <xdr:cNvPr id="7282" name="Check Box 114" hidden="1">
              <a:extLst>
                <a:ext uri="{63B3BB69-23CF-44E3-9099-C40C66FF867C}">
                  <a14:compatExt spid="_x0000_s7282"/>
                </a:ext>
                <a:ext uri="{FF2B5EF4-FFF2-40B4-BE49-F238E27FC236}">
                  <a16:creationId xmlns:a16="http://schemas.microsoft.com/office/drawing/2014/main" id="{00000000-0008-0000-0400-00007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28</xdr:row>
          <xdr:rowOff>752475</xdr:rowOff>
        </xdr:from>
        <xdr:to>
          <xdr:col>9</xdr:col>
          <xdr:colOff>114300</xdr:colOff>
          <xdr:row>30</xdr:row>
          <xdr:rowOff>0</xdr:rowOff>
        </xdr:to>
        <xdr:sp macro="" textlink="">
          <xdr:nvSpPr>
            <xdr:cNvPr id="7283" name="Check Box 115" hidden="1">
              <a:extLst>
                <a:ext uri="{63B3BB69-23CF-44E3-9099-C40C66FF867C}">
                  <a14:compatExt spid="_x0000_s7283"/>
                </a:ext>
                <a:ext uri="{FF2B5EF4-FFF2-40B4-BE49-F238E27FC236}">
                  <a16:creationId xmlns:a16="http://schemas.microsoft.com/office/drawing/2014/main" id="{00000000-0008-0000-0400-00007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30</xdr:row>
          <xdr:rowOff>133350</xdr:rowOff>
        </xdr:from>
        <xdr:to>
          <xdr:col>9</xdr:col>
          <xdr:colOff>114300</xdr:colOff>
          <xdr:row>30</xdr:row>
          <xdr:rowOff>276225</xdr:rowOff>
        </xdr:to>
        <xdr:sp macro="" textlink="">
          <xdr:nvSpPr>
            <xdr:cNvPr id="7284" name="Check Box 116" hidden="1">
              <a:extLst>
                <a:ext uri="{63B3BB69-23CF-44E3-9099-C40C66FF867C}">
                  <a14:compatExt spid="_x0000_s7284"/>
                </a:ext>
                <a:ext uri="{FF2B5EF4-FFF2-40B4-BE49-F238E27FC236}">
                  <a16:creationId xmlns:a16="http://schemas.microsoft.com/office/drawing/2014/main" id="{00000000-0008-0000-0400-00007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31</xdr:row>
          <xdr:rowOff>142875</xdr:rowOff>
        </xdr:from>
        <xdr:to>
          <xdr:col>9</xdr:col>
          <xdr:colOff>114300</xdr:colOff>
          <xdr:row>31</xdr:row>
          <xdr:rowOff>285750</xdr:rowOff>
        </xdr:to>
        <xdr:sp macro="" textlink="">
          <xdr:nvSpPr>
            <xdr:cNvPr id="7285" name="Check Box 117" hidden="1">
              <a:extLst>
                <a:ext uri="{63B3BB69-23CF-44E3-9099-C40C66FF867C}">
                  <a14:compatExt spid="_x0000_s7285"/>
                </a:ext>
                <a:ext uri="{FF2B5EF4-FFF2-40B4-BE49-F238E27FC236}">
                  <a16:creationId xmlns:a16="http://schemas.microsoft.com/office/drawing/2014/main" id="{00000000-0008-0000-0400-00007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31</xdr:row>
          <xdr:rowOff>295275</xdr:rowOff>
        </xdr:from>
        <xdr:to>
          <xdr:col>9</xdr:col>
          <xdr:colOff>114300</xdr:colOff>
          <xdr:row>32</xdr:row>
          <xdr:rowOff>133350</xdr:rowOff>
        </xdr:to>
        <xdr:sp macro="" textlink="">
          <xdr:nvSpPr>
            <xdr:cNvPr id="7286" name="Check Box 118" hidden="1">
              <a:extLst>
                <a:ext uri="{63B3BB69-23CF-44E3-9099-C40C66FF867C}">
                  <a14:compatExt spid="_x0000_s7286"/>
                </a:ext>
                <a:ext uri="{FF2B5EF4-FFF2-40B4-BE49-F238E27FC236}">
                  <a16:creationId xmlns:a16="http://schemas.microsoft.com/office/drawing/2014/main" id="{00000000-0008-0000-0400-00007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133350</xdr:rowOff>
        </xdr:from>
        <xdr:to>
          <xdr:col>8</xdr:col>
          <xdr:colOff>152400</xdr:colOff>
          <xdr:row>5</xdr:row>
          <xdr:rowOff>28575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8</xdr:col>
          <xdr:colOff>152400</xdr:colOff>
          <xdr:row>5</xdr:row>
          <xdr:rowOff>180975</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0</xdr:rowOff>
        </xdr:from>
        <xdr:to>
          <xdr:col>8</xdr:col>
          <xdr:colOff>152400</xdr:colOff>
          <xdr:row>6</xdr:row>
          <xdr:rowOff>180975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0</xdr:rowOff>
        </xdr:from>
        <xdr:to>
          <xdr:col>8</xdr:col>
          <xdr:colOff>152400</xdr:colOff>
          <xdr:row>7</xdr:row>
          <xdr:rowOff>180975</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285750</xdr:rowOff>
        </xdr:from>
        <xdr:to>
          <xdr:col>8</xdr:col>
          <xdr:colOff>142875</xdr:colOff>
          <xdr:row>9</xdr:row>
          <xdr:rowOff>180975</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276225</xdr:rowOff>
        </xdr:from>
        <xdr:to>
          <xdr:col>8</xdr:col>
          <xdr:colOff>142875</xdr:colOff>
          <xdr:row>11</xdr:row>
          <xdr:rowOff>19050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276225</xdr:rowOff>
        </xdr:from>
        <xdr:to>
          <xdr:col>8</xdr:col>
          <xdr:colOff>152400</xdr:colOff>
          <xdr:row>12</xdr:row>
          <xdr:rowOff>38100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133350</xdr:rowOff>
        </xdr:from>
        <xdr:to>
          <xdr:col>8</xdr:col>
          <xdr:colOff>142875</xdr:colOff>
          <xdr:row>13</xdr:row>
          <xdr:rowOff>28575</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285750</xdr:rowOff>
        </xdr:from>
        <xdr:to>
          <xdr:col>8</xdr:col>
          <xdr:colOff>142875</xdr:colOff>
          <xdr:row>14</xdr:row>
          <xdr:rowOff>38100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9525</xdr:rowOff>
        </xdr:from>
        <xdr:to>
          <xdr:col>8</xdr:col>
          <xdr:colOff>142875</xdr:colOff>
          <xdr:row>15</xdr:row>
          <xdr:rowOff>38100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409575</xdr:rowOff>
        </xdr:from>
        <xdr:to>
          <xdr:col>8</xdr:col>
          <xdr:colOff>152400</xdr:colOff>
          <xdr:row>16</xdr:row>
          <xdr:rowOff>57150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142875</xdr:colOff>
          <xdr:row>17</xdr:row>
          <xdr:rowOff>19050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152400</xdr:colOff>
          <xdr:row>18</xdr:row>
          <xdr:rowOff>9525</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133350</xdr:rowOff>
        </xdr:from>
        <xdr:to>
          <xdr:col>8</xdr:col>
          <xdr:colOff>152400</xdr:colOff>
          <xdr:row>20</xdr:row>
          <xdr:rowOff>28575</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5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266700</xdr:rowOff>
        </xdr:from>
        <xdr:to>
          <xdr:col>8</xdr:col>
          <xdr:colOff>152400</xdr:colOff>
          <xdr:row>21</xdr:row>
          <xdr:rowOff>38100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5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0</xdr:rowOff>
        </xdr:from>
        <xdr:to>
          <xdr:col>8</xdr:col>
          <xdr:colOff>152400</xdr:colOff>
          <xdr:row>21</xdr:row>
          <xdr:rowOff>190500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5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0</xdr:rowOff>
        </xdr:from>
        <xdr:to>
          <xdr:col>8</xdr:col>
          <xdr:colOff>152400</xdr:colOff>
          <xdr:row>23</xdr:row>
          <xdr:rowOff>28575</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5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276225</xdr:rowOff>
        </xdr:from>
        <xdr:to>
          <xdr:col>8</xdr:col>
          <xdr:colOff>152400</xdr:colOff>
          <xdr:row>24</xdr:row>
          <xdr:rowOff>38100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5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133350</xdr:rowOff>
        </xdr:from>
        <xdr:to>
          <xdr:col>8</xdr:col>
          <xdr:colOff>142875</xdr:colOff>
          <xdr:row>24</xdr:row>
          <xdr:rowOff>171450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5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285750</xdr:rowOff>
        </xdr:from>
        <xdr:to>
          <xdr:col>8</xdr:col>
          <xdr:colOff>152400</xdr:colOff>
          <xdr:row>25</xdr:row>
          <xdr:rowOff>180975</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5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285750</xdr:rowOff>
        </xdr:from>
        <xdr:to>
          <xdr:col>8</xdr:col>
          <xdr:colOff>152400</xdr:colOff>
          <xdr:row>26</xdr:row>
          <xdr:rowOff>161925</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5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0</xdr:rowOff>
        </xdr:from>
        <xdr:to>
          <xdr:col>8</xdr:col>
          <xdr:colOff>152400</xdr:colOff>
          <xdr:row>9</xdr:row>
          <xdr:rowOff>47625</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5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304801</xdr:colOff>
      <xdr:row>3</xdr:row>
      <xdr:rowOff>121921</xdr:rowOff>
    </xdr:from>
    <xdr:to>
      <xdr:col>6</xdr:col>
      <xdr:colOff>193934</xdr:colOff>
      <xdr:row>6</xdr:row>
      <xdr:rowOff>8896</xdr:rowOff>
    </xdr:to>
    <xdr:pic>
      <xdr:nvPicPr>
        <xdr:cNvPr id="2" name="Grafik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2712721" y="746761"/>
          <a:ext cx="959518" cy="468000"/>
        </a:xfrm>
        <a:prstGeom prst="rect">
          <a:avLst/>
        </a:prstGeom>
      </xdr:spPr>
    </xdr:pic>
    <xdr:clientData/>
  </xdr:twoCellAnchor>
  <xdr:twoCellAnchor editAs="oneCell">
    <xdr:from>
      <xdr:col>5</xdr:col>
      <xdr:colOff>190500</xdr:colOff>
      <xdr:row>6</xdr:row>
      <xdr:rowOff>27769</xdr:rowOff>
    </xdr:from>
    <xdr:to>
      <xdr:col>7</xdr:col>
      <xdr:colOff>66401</xdr:colOff>
      <xdr:row>7</xdr:row>
      <xdr:rowOff>29605</xdr:rowOff>
    </xdr:to>
    <xdr:pic>
      <xdr:nvPicPr>
        <xdr:cNvPr id="3" name="Grafik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2888876" y="1229040"/>
          <a:ext cx="1364043" cy="468000"/>
        </a:xfrm>
        <a:prstGeom prst="rect">
          <a:avLst/>
        </a:prstGeom>
      </xdr:spPr>
    </xdr:pic>
    <xdr:clientData/>
  </xdr:twoCellAnchor>
  <xdr:twoCellAnchor editAs="oneCell">
    <xdr:from>
      <xdr:col>4</xdr:col>
      <xdr:colOff>304801</xdr:colOff>
      <xdr:row>7</xdr:row>
      <xdr:rowOff>76200</xdr:rowOff>
    </xdr:from>
    <xdr:to>
      <xdr:col>6</xdr:col>
      <xdr:colOff>114619</xdr:colOff>
      <xdr:row>9</xdr:row>
      <xdr:rowOff>127091</xdr:rowOff>
    </xdr:to>
    <xdr:pic>
      <xdr:nvPicPr>
        <xdr:cNvPr id="4" name="Grafik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2712721" y="1920240"/>
          <a:ext cx="880203" cy="487680"/>
        </a:xfrm>
        <a:prstGeom prst="rect">
          <a:avLst/>
        </a:prstGeom>
      </xdr:spPr>
    </xdr:pic>
    <xdr:clientData/>
  </xdr:twoCellAnchor>
  <xdr:twoCellAnchor editAs="oneCell">
    <xdr:from>
      <xdr:col>6</xdr:col>
      <xdr:colOff>71331</xdr:colOff>
      <xdr:row>7</xdr:row>
      <xdr:rowOff>274006</xdr:rowOff>
    </xdr:from>
    <xdr:to>
      <xdr:col>7</xdr:col>
      <xdr:colOff>57436</xdr:colOff>
      <xdr:row>10</xdr:row>
      <xdr:rowOff>81233</xdr:rowOff>
    </xdr:to>
    <xdr:pic>
      <xdr:nvPicPr>
        <xdr:cNvPr id="5" name="Grafik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4"/>
        <a:stretch>
          <a:fillRect/>
        </a:stretch>
      </xdr:blipFill>
      <xdr:spPr>
        <a:xfrm>
          <a:off x="3738456" y="2236156"/>
          <a:ext cx="777241" cy="527463"/>
        </a:xfrm>
        <a:prstGeom prst="rect">
          <a:avLst/>
        </a:prstGeom>
      </xdr:spPr>
    </xdr:pic>
    <xdr:clientData/>
  </xdr:twoCellAnchor>
  <xdr:twoCellAnchor editAs="oneCell">
    <xdr:from>
      <xdr:col>4</xdr:col>
      <xdr:colOff>304801</xdr:colOff>
      <xdr:row>11</xdr:row>
      <xdr:rowOff>53341</xdr:rowOff>
    </xdr:from>
    <xdr:to>
      <xdr:col>6</xdr:col>
      <xdr:colOff>423136</xdr:colOff>
      <xdr:row>12</xdr:row>
      <xdr:rowOff>101369</xdr:rowOff>
    </xdr:to>
    <xdr:pic>
      <xdr:nvPicPr>
        <xdr:cNvPr id="6" name="Grafik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5"/>
        <a:stretch>
          <a:fillRect/>
        </a:stretch>
      </xdr:blipFill>
      <xdr:spPr>
        <a:xfrm>
          <a:off x="2712721" y="2964181"/>
          <a:ext cx="1188720" cy="190904"/>
        </a:xfrm>
        <a:prstGeom prst="rect">
          <a:avLst/>
        </a:prstGeom>
      </xdr:spPr>
    </xdr:pic>
    <xdr:clientData/>
  </xdr:twoCellAnchor>
  <xdr:twoCellAnchor editAs="oneCell">
    <xdr:from>
      <xdr:col>5</xdr:col>
      <xdr:colOff>278587</xdr:colOff>
      <xdr:row>12</xdr:row>
      <xdr:rowOff>95250</xdr:rowOff>
    </xdr:from>
    <xdr:to>
      <xdr:col>7</xdr:col>
      <xdr:colOff>59074</xdr:colOff>
      <xdr:row>14</xdr:row>
      <xdr:rowOff>102687</xdr:rowOff>
    </xdr:to>
    <xdr:pic>
      <xdr:nvPicPr>
        <xdr:cNvPr id="7" name="Grafik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6"/>
        <a:stretch>
          <a:fillRect/>
        </a:stretch>
      </xdr:blipFill>
      <xdr:spPr>
        <a:xfrm>
          <a:off x="3106779" y="2776904"/>
          <a:ext cx="1348449" cy="307841"/>
        </a:xfrm>
        <a:prstGeom prst="rect">
          <a:avLst/>
        </a:prstGeom>
      </xdr:spPr>
    </xdr:pic>
    <xdr:clientData/>
  </xdr:twoCellAnchor>
  <xdr:twoCellAnchor editAs="oneCell">
    <xdr:from>
      <xdr:col>4</xdr:col>
      <xdr:colOff>277906</xdr:colOff>
      <xdr:row>14</xdr:row>
      <xdr:rowOff>439807</xdr:rowOff>
    </xdr:from>
    <xdr:to>
      <xdr:col>5</xdr:col>
      <xdr:colOff>699247</xdr:colOff>
      <xdr:row>17</xdr:row>
      <xdr:rowOff>13289</xdr:rowOff>
    </xdr:to>
    <xdr:pic>
      <xdr:nvPicPr>
        <xdr:cNvPr id="8" name="Grafik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7"/>
        <a:stretch>
          <a:fillRect/>
        </a:stretch>
      </xdr:blipFill>
      <xdr:spPr>
        <a:xfrm>
          <a:off x="2662518" y="3568489"/>
          <a:ext cx="735105" cy="303459"/>
        </a:xfrm>
        <a:prstGeom prst="rect">
          <a:avLst/>
        </a:prstGeom>
      </xdr:spPr>
    </xdr:pic>
    <xdr:clientData/>
  </xdr:twoCellAnchor>
  <xdr:twoCellAnchor editAs="oneCell">
    <xdr:from>
      <xdr:col>5</xdr:col>
      <xdr:colOff>690282</xdr:colOff>
      <xdr:row>16</xdr:row>
      <xdr:rowOff>51650</xdr:rowOff>
    </xdr:from>
    <xdr:to>
      <xdr:col>7</xdr:col>
      <xdr:colOff>39506</xdr:colOff>
      <xdr:row>18</xdr:row>
      <xdr:rowOff>130558</xdr:rowOff>
    </xdr:to>
    <xdr:pic>
      <xdr:nvPicPr>
        <xdr:cNvPr id="9" name="Grafik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8"/>
        <a:stretch>
          <a:fillRect/>
        </a:stretch>
      </xdr:blipFill>
      <xdr:spPr>
        <a:xfrm>
          <a:off x="3388658" y="3772003"/>
          <a:ext cx="837366" cy="365779"/>
        </a:xfrm>
        <a:prstGeom prst="rect">
          <a:avLst/>
        </a:prstGeom>
      </xdr:spPr>
    </xdr:pic>
    <xdr:clientData/>
  </xdr:twoCellAnchor>
  <xdr:twoCellAnchor editAs="oneCell">
    <xdr:from>
      <xdr:col>4</xdr:col>
      <xdr:colOff>304801</xdr:colOff>
      <xdr:row>19</xdr:row>
      <xdr:rowOff>53874</xdr:rowOff>
    </xdr:from>
    <xdr:to>
      <xdr:col>6</xdr:col>
      <xdr:colOff>347687</xdr:colOff>
      <xdr:row>21</xdr:row>
      <xdr:rowOff>192180</xdr:rowOff>
    </xdr:to>
    <xdr:pic>
      <xdr:nvPicPr>
        <xdr:cNvPr id="10" name="Grafik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9"/>
        <a:stretch>
          <a:fillRect/>
        </a:stretch>
      </xdr:blipFill>
      <xdr:spPr>
        <a:xfrm>
          <a:off x="2810609" y="3768624"/>
          <a:ext cx="1149251" cy="446037"/>
        </a:xfrm>
        <a:prstGeom prst="rect">
          <a:avLst/>
        </a:prstGeom>
      </xdr:spPr>
    </xdr:pic>
    <xdr:clientData/>
  </xdr:twoCellAnchor>
  <xdr:twoCellAnchor editAs="oneCell">
    <xdr:from>
      <xdr:col>5</xdr:col>
      <xdr:colOff>439106</xdr:colOff>
      <xdr:row>20</xdr:row>
      <xdr:rowOff>137988</xdr:rowOff>
    </xdr:from>
    <xdr:to>
      <xdr:col>7</xdr:col>
      <xdr:colOff>66401</xdr:colOff>
      <xdr:row>22</xdr:row>
      <xdr:rowOff>119357</xdr:rowOff>
    </xdr:to>
    <xdr:pic>
      <xdr:nvPicPr>
        <xdr:cNvPr id="11" name="Grafik 10">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10"/>
        <a:stretch>
          <a:fillRect/>
        </a:stretch>
      </xdr:blipFill>
      <xdr:spPr>
        <a:xfrm>
          <a:off x="3267298" y="4145815"/>
          <a:ext cx="1195257" cy="420985"/>
        </a:xfrm>
        <a:prstGeom prst="rect">
          <a:avLst/>
        </a:prstGeom>
      </xdr:spPr>
    </xdr:pic>
    <xdr:clientData/>
  </xdr:twoCellAnchor>
  <xdr:twoCellAnchor editAs="oneCell">
    <xdr:from>
      <xdr:col>4</xdr:col>
      <xdr:colOff>304801</xdr:colOff>
      <xdr:row>24</xdr:row>
      <xdr:rowOff>8966</xdr:rowOff>
    </xdr:from>
    <xdr:to>
      <xdr:col>6</xdr:col>
      <xdr:colOff>148770</xdr:colOff>
      <xdr:row>25</xdr:row>
      <xdr:rowOff>18491</xdr:rowOff>
    </xdr:to>
    <xdr:pic>
      <xdr:nvPicPr>
        <xdr:cNvPr id="12" name="Grafik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11"/>
        <a:stretch>
          <a:fillRect/>
        </a:stretch>
      </xdr:blipFill>
      <xdr:spPr>
        <a:xfrm>
          <a:off x="2712721" y="7278446"/>
          <a:ext cx="914354" cy="304800"/>
        </a:xfrm>
        <a:prstGeom prst="rect">
          <a:avLst/>
        </a:prstGeom>
      </xdr:spPr>
    </xdr:pic>
    <xdr:clientData/>
  </xdr:twoCellAnchor>
  <xdr:twoCellAnchor editAs="oneCell">
    <xdr:from>
      <xdr:col>5</xdr:col>
      <xdr:colOff>478777</xdr:colOff>
      <xdr:row>25</xdr:row>
      <xdr:rowOff>109917</xdr:rowOff>
    </xdr:from>
    <xdr:to>
      <xdr:col>7</xdr:col>
      <xdr:colOff>66401</xdr:colOff>
      <xdr:row>26</xdr:row>
      <xdr:rowOff>217449</xdr:rowOff>
    </xdr:to>
    <xdr:pic>
      <xdr:nvPicPr>
        <xdr:cNvPr id="13" name="Grafik 12">
          <a:extLst>
            <a:ext uri="{FF2B5EF4-FFF2-40B4-BE49-F238E27FC236}">
              <a16:creationId xmlns:a16="http://schemas.microsoft.com/office/drawing/2014/main" id="{00000000-0008-0000-0500-00000D000000}"/>
            </a:ext>
          </a:extLst>
        </xdr:cNvPr>
        <xdr:cNvPicPr>
          <a:picLocks noChangeAspect="1"/>
        </xdr:cNvPicPr>
      </xdr:nvPicPr>
      <xdr:blipFill>
        <a:blip xmlns:r="http://schemas.openxmlformats.org/officeDocument/2006/relationships" r:embed="rId12"/>
        <a:stretch>
          <a:fillRect/>
        </a:stretch>
      </xdr:blipFill>
      <xdr:spPr>
        <a:xfrm>
          <a:off x="3221977" y="7684197"/>
          <a:ext cx="1093695" cy="40280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9525</xdr:colOff>
          <xdr:row>2</xdr:row>
          <xdr:rowOff>180975</xdr:rowOff>
        </xdr:from>
        <xdr:to>
          <xdr:col>9</xdr:col>
          <xdr:colOff>123825</xdr:colOff>
          <xdr:row>4</xdr:row>
          <xdr:rowOff>28575</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5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133350</xdr:rowOff>
        </xdr:from>
        <xdr:to>
          <xdr:col>9</xdr:col>
          <xdr:colOff>123825</xdr:colOff>
          <xdr:row>5</xdr:row>
          <xdr:rowOff>28575</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5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133350</xdr:rowOff>
        </xdr:from>
        <xdr:to>
          <xdr:col>9</xdr:col>
          <xdr:colOff>123825</xdr:colOff>
          <xdr:row>5</xdr:row>
          <xdr:rowOff>180975</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5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0</xdr:rowOff>
        </xdr:from>
        <xdr:to>
          <xdr:col>9</xdr:col>
          <xdr:colOff>123825</xdr:colOff>
          <xdr:row>6</xdr:row>
          <xdr:rowOff>180975</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5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7</xdr:row>
          <xdr:rowOff>9525</xdr:rowOff>
        </xdr:from>
        <xdr:to>
          <xdr:col>9</xdr:col>
          <xdr:colOff>123825</xdr:colOff>
          <xdr:row>7</xdr:row>
          <xdr:rowOff>180975</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5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285750</xdr:rowOff>
        </xdr:from>
        <xdr:to>
          <xdr:col>9</xdr:col>
          <xdr:colOff>123825</xdr:colOff>
          <xdr:row>9</xdr:row>
          <xdr:rowOff>180975</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5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276225</xdr:rowOff>
        </xdr:from>
        <xdr:to>
          <xdr:col>9</xdr:col>
          <xdr:colOff>123825</xdr:colOff>
          <xdr:row>11</xdr:row>
          <xdr:rowOff>19050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5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276225</xdr:rowOff>
        </xdr:from>
        <xdr:to>
          <xdr:col>9</xdr:col>
          <xdr:colOff>133350</xdr:colOff>
          <xdr:row>12</xdr:row>
          <xdr:rowOff>38100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5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11</xdr:row>
          <xdr:rowOff>133350</xdr:rowOff>
        </xdr:from>
        <xdr:to>
          <xdr:col>9</xdr:col>
          <xdr:colOff>123825</xdr:colOff>
          <xdr:row>13</xdr:row>
          <xdr:rowOff>28575</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5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285750</xdr:rowOff>
        </xdr:from>
        <xdr:to>
          <xdr:col>9</xdr:col>
          <xdr:colOff>123825</xdr:colOff>
          <xdr:row>14</xdr:row>
          <xdr:rowOff>38100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5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9525</xdr:rowOff>
        </xdr:from>
        <xdr:to>
          <xdr:col>9</xdr:col>
          <xdr:colOff>123825</xdr:colOff>
          <xdr:row>15</xdr:row>
          <xdr:rowOff>38100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5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409575</xdr:rowOff>
        </xdr:from>
        <xdr:to>
          <xdr:col>9</xdr:col>
          <xdr:colOff>123825</xdr:colOff>
          <xdr:row>16</xdr:row>
          <xdr:rowOff>57150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5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123825</xdr:rowOff>
        </xdr:from>
        <xdr:to>
          <xdr:col>9</xdr:col>
          <xdr:colOff>123825</xdr:colOff>
          <xdr:row>17</xdr:row>
          <xdr:rowOff>19050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5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114300</xdr:rowOff>
        </xdr:from>
        <xdr:to>
          <xdr:col>9</xdr:col>
          <xdr:colOff>123825</xdr:colOff>
          <xdr:row>18</xdr:row>
          <xdr:rowOff>9525</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5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114300</xdr:rowOff>
        </xdr:from>
        <xdr:to>
          <xdr:col>9</xdr:col>
          <xdr:colOff>123825</xdr:colOff>
          <xdr:row>19</xdr:row>
          <xdr:rowOff>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5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133350</xdr:rowOff>
        </xdr:from>
        <xdr:to>
          <xdr:col>9</xdr:col>
          <xdr:colOff>123825</xdr:colOff>
          <xdr:row>20</xdr:row>
          <xdr:rowOff>28575</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5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266700</xdr:rowOff>
        </xdr:from>
        <xdr:to>
          <xdr:col>9</xdr:col>
          <xdr:colOff>123825</xdr:colOff>
          <xdr:row>21</xdr:row>
          <xdr:rowOff>38100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5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xdr:row>
          <xdr:rowOff>0</xdr:rowOff>
        </xdr:from>
        <xdr:to>
          <xdr:col>9</xdr:col>
          <xdr:colOff>123825</xdr:colOff>
          <xdr:row>21</xdr:row>
          <xdr:rowOff>190500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5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22</xdr:row>
          <xdr:rowOff>0</xdr:rowOff>
        </xdr:from>
        <xdr:to>
          <xdr:col>9</xdr:col>
          <xdr:colOff>123825</xdr:colOff>
          <xdr:row>23</xdr:row>
          <xdr:rowOff>28575</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5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22</xdr:row>
          <xdr:rowOff>276225</xdr:rowOff>
        </xdr:from>
        <xdr:to>
          <xdr:col>9</xdr:col>
          <xdr:colOff>133350</xdr:colOff>
          <xdr:row>24</xdr:row>
          <xdr:rowOff>38100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5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23</xdr:row>
          <xdr:rowOff>133350</xdr:rowOff>
        </xdr:from>
        <xdr:to>
          <xdr:col>9</xdr:col>
          <xdr:colOff>123825</xdr:colOff>
          <xdr:row>24</xdr:row>
          <xdr:rowOff>171450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5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24</xdr:row>
          <xdr:rowOff>285750</xdr:rowOff>
        </xdr:from>
        <xdr:to>
          <xdr:col>9</xdr:col>
          <xdr:colOff>123825</xdr:colOff>
          <xdr:row>25</xdr:row>
          <xdr:rowOff>180975</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5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25</xdr:row>
          <xdr:rowOff>285750</xdr:rowOff>
        </xdr:from>
        <xdr:to>
          <xdr:col>9</xdr:col>
          <xdr:colOff>123825</xdr:colOff>
          <xdr:row>26</xdr:row>
          <xdr:rowOff>161925</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5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0</xdr:rowOff>
        </xdr:from>
        <xdr:to>
          <xdr:col>9</xdr:col>
          <xdr:colOff>123825</xdr:colOff>
          <xdr:row>9</xdr:row>
          <xdr:rowOff>47625</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5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5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133350</xdr:rowOff>
        </xdr:from>
        <xdr:to>
          <xdr:col>8</xdr:col>
          <xdr:colOff>152400</xdr:colOff>
          <xdr:row>5</xdr:row>
          <xdr:rowOff>28575</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5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8</xdr:col>
          <xdr:colOff>152400</xdr:colOff>
          <xdr:row>5</xdr:row>
          <xdr:rowOff>180975</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5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0</xdr:rowOff>
        </xdr:from>
        <xdr:to>
          <xdr:col>8</xdr:col>
          <xdr:colOff>152400</xdr:colOff>
          <xdr:row>6</xdr:row>
          <xdr:rowOff>180975</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5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0</xdr:rowOff>
        </xdr:from>
        <xdr:to>
          <xdr:col>8</xdr:col>
          <xdr:colOff>152400</xdr:colOff>
          <xdr:row>7</xdr:row>
          <xdr:rowOff>180975</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5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285750</xdr:rowOff>
        </xdr:from>
        <xdr:to>
          <xdr:col>8</xdr:col>
          <xdr:colOff>142875</xdr:colOff>
          <xdr:row>9</xdr:row>
          <xdr:rowOff>180975</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5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276225</xdr:rowOff>
        </xdr:from>
        <xdr:to>
          <xdr:col>8</xdr:col>
          <xdr:colOff>142875</xdr:colOff>
          <xdr:row>11</xdr:row>
          <xdr:rowOff>19050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5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276225</xdr:rowOff>
        </xdr:from>
        <xdr:to>
          <xdr:col>8</xdr:col>
          <xdr:colOff>152400</xdr:colOff>
          <xdr:row>12</xdr:row>
          <xdr:rowOff>38100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5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133350</xdr:rowOff>
        </xdr:from>
        <xdr:to>
          <xdr:col>8</xdr:col>
          <xdr:colOff>142875</xdr:colOff>
          <xdr:row>13</xdr:row>
          <xdr:rowOff>28575</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5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285750</xdr:rowOff>
        </xdr:from>
        <xdr:to>
          <xdr:col>8</xdr:col>
          <xdr:colOff>142875</xdr:colOff>
          <xdr:row>14</xdr:row>
          <xdr:rowOff>38100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5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9525</xdr:rowOff>
        </xdr:from>
        <xdr:to>
          <xdr:col>8</xdr:col>
          <xdr:colOff>142875</xdr:colOff>
          <xdr:row>15</xdr:row>
          <xdr:rowOff>38100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5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409575</xdr:rowOff>
        </xdr:from>
        <xdr:to>
          <xdr:col>8</xdr:col>
          <xdr:colOff>152400</xdr:colOff>
          <xdr:row>16</xdr:row>
          <xdr:rowOff>57150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5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142875</xdr:colOff>
          <xdr:row>17</xdr:row>
          <xdr:rowOff>19050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5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152400</xdr:colOff>
          <xdr:row>18</xdr:row>
          <xdr:rowOff>9525</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5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5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133350</xdr:rowOff>
        </xdr:from>
        <xdr:to>
          <xdr:col>8</xdr:col>
          <xdr:colOff>152400</xdr:colOff>
          <xdr:row>20</xdr:row>
          <xdr:rowOff>28575</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5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266700</xdr:rowOff>
        </xdr:from>
        <xdr:to>
          <xdr:col>8</xdr:col>
          <xdr:colOff>152400</xdr:colOff>
          <xdr:row>21</xdr:row>
          <xdr:rowOff>38100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5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0</xdr:rowOff>
        </xdr:from>
        <xdr:to>
          <xdr:col>8</xdr:col>
          <xdr:colOff>152400</xdr:colOff>
          <xdr:row>21</xdr:row>
          <xdr:rowOff>190500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5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0</xdr:rowOff>
        </xdr:from>
        <xdr:to>
          <xdr:col>8</xdr:col>
          <xdr:colOff>152400</xdr:colOff>
          <xdr:row>23</xdr:row>
          <xdr:rowOff>28575</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5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276225</xdr:rowOff>
        </xdr:from>
        <xdr:to>
          <xdr:col>8</xdr:col>
          <xdr:colOff>152400</xdr:colOff>
          <xdr:row>24</xdr:row>
          <xdr:rowOff>38100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5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133350</xdr:rowOff>
        </xdr:from>
        <xdr:to>
          <xdr:col>8</xdr:col>
          <xdr:colOff>142875</xdr:colOff>
          <xdr:row>24</xdr:row>
          <xdr:rowOff>171450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5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285750</xdr:rowOff>
        </xdr:from>
        <xdr:to>
          <xdr:col>8</xdr:col>
          <xdr:colOff>152400</xdr:colOff>
          <xdr:row>25</xdr:row>
          <xdr:rowOff>180975</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5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285750</xdr:rowOff>
        </xdr:from>
        <xdr:to>
          <xdr:col>8</xdr:col>
          <xdr:colOff>152400</xdr:colOff>
          <xdr:row>26</xdr:row>
          <xdr:rowOff>161925</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5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0</xdr:rowOff>
        </xdr:from>
        <xdr:to>
          <xdr:col>8</xdr:col>
          <xdr:colOff>152400</xdr:colOff>
          <xdr:row>9</xdr:row>
          <xdr:rowOff>47625</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5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304801</xdr:colOff>
      <xdr:row>3</xdr:row>
      <xdr:rowOff>121921</xdr:rowOff>
    </xdr:from>
    <xdr:to>
      <xdr:col>6</xdr:col>
      <xdr:colOff>193934</xdr:colOff>
      <xdr:row>6</xdr:row>
      <xdr:rowOff>8896</xdr:rowOff>
    </xdr:to>
    <xdr:pic>
      <xdr:nvPicPr>
        <xdr:cNvPr id="86" name="Grafik 1">
          <a:extLst>
            <a:ext uri="{FF2B5EF4-FFF2-40B4-BE49-F238E27FC236}">
              <a16:creationId xmlns:a16="http://schemas.microsoft.com/office/drawing/2014/main" id="{00000000-0008-0000-0500-000056000000}"/>
            </a:ext>
          </a:extLst>
        </xdr:cNvPr>
        <xdr:cNvPicPr>
          <a:picLocks noChangeAspect="1"/>
        </xdr:cNvPicPr>
      </xdr:nvPicPr>
      <xdr:blipFill>
        <a:blip xmlns:r="http://schemas.openxmlformats.org/officeDocument/2006/relationships" r:embed="rId1"/>
        <a:stretch>
          <a:fillRect/>
        </a:stretch>
      </xdr:blipFill>
      <xdr:spPr>
        <a:xfrm>
          <a:off x="2781301" y="741046"/>
          <a:ext cx="984508" cy="468000"/>
        </a:xfrm>
        <a:prstGeom prst="rect">
          <a:avLst/>
        </a:prstGeom>
      </xdr:spPr>
    </xdr:pic>
    <xdr:clientData/>
  </xdr:twoCellAnchor>
  <xdr:twoCellAnchor editAs="oneCell">
    <xdr:from>
      <xdr:col>5</xdr:col>
      <xdr:colOff>190500</xdr:colOff>
      <xdr:row>6</xdr:row>
      <xdr:rowOff>27769</xdr:rowOff>
    </xdr:from>
    <xdr:to>
      <xdr:col>7</xdr:col>
      <xdr:colOff>66401</xdr:colOff>
      <xdr:row>7</xdr:row>
      <xdr:rowOff>29605</xdr:rowOff>
    </xdr:to>
    <xdr:pic>
      <xdr:nvPicPr>
        <xdr:cNvPr id="87" name="Grafik 2">
          <a:extLst>
            <a:ext uri="{FF2B5EF4-FFF2-40B4-BE49-F238E27FC236}">
              <a16:creationId xmlns:a16="http://schemas.microsoft.com/office/drawing/2014/main" id="{00000000-0008-0000-0500-000057000000}"/>
            </a:ext>
          </a:extLst>
        </xdr:cNvPr>
        <xdr:cNvPicPr>
          <a:picLocks noChangeAspect="1"/>
        </xdr:cNvPicPr>
      </xdr:nvPicPr>
      <xdr:blipFill>
        <a:blip xmlns:r="http://schemas.openxmlformats.org/officeDocument/2006/relationships" r:embed="rId2"/>
        <a:stretch>
          <a:fillRect/>
        </a:stretch>
      </xdr:blipFill>
      <xdr:spPr>
        <a:xfrm>
          <a:off x="2990850" y="1227919"/>
          <a:ext cx="1418951" cy="459036"/>
        </a:xfrm>
        <a:prstGeom prst="rect">
          <a:avLst/>
        </a:prstGeom>
      </xdr:spPr>
    </xdr:pic>
    <xdr:clientData/>
  </xdr:twoCellAnchor>
  <xdr:twoCellAnchor editAs="oneCell">
    <xdr:from>
      <xdr:col>4</xdr:col>
      <xdr:colOff>304801</xdr:colOff>
      <xdr:row>7</xdr:row>
      <xdr:rowOff>76200</xdr:rowOff>
    </xdr:from>
    <xdr:to>
      <xdr:col>6</xdr:col>
      <xdr:colOff>114619</xdr:colOff>
      <xdr:row>9</xdr:row>
      <xdr:rowOff>127091</xdr:rowOff>
    </xdr:to>
    <xdr:pic>
      <xdr:nvPicPr>
        <xdr:cNvPr id="88" name="Grafik 3">
          <a:extLst>
            <a:ext uri="{FF2B5EF4-FFF2-40B4-BE49-F238E27FC236}">
              <a16:creationId xmlns:a16="http://schemas.microsoft.com/office/drawing/2014/main" id="{00000000-0008-0000-0500-000058000000}"/>
            </a:ext>
          </a:extLst>
        </xdr:cNvPr>
        <xdr:cNvPicPr>
          <a:picLocks noChangeAspect="1"/>
        </xdr:cNvPicPr>
      </xdr:nvPicPr>
      <xdr:blipFill>
        <a:blip xmlns:r="http://schemas.openxmlformats.org/officeDocument/2006/relationships" r:embed="rId3"/>
        <a:stretch>
          <a:fillRect/>
        </a:stretch>
      </xdr:blipFill>
      <xdr:spPr>
        <a:xfrm>
          <a:off x="2781301" y="1733550"/>
          <a:ext cx="905193" cy="489041"/>
        </a:xfrm>
        <a:prstGeom prst="rect">
          <a:avLst/>
        </a:prstGeom>
      </xdr:spPr>
    </xdr:pic>
    <xdr:clientData/>
  </xdr:twoCellAnchor>
  <xdr:twoCellAnchor editAs="oneCell">
    <xdr:from>
      <xdr:col>6</xdr:col>
      <xdr:colOff>71331</xdr:colOff>
      <xdr:row>7</xdr:row>
      <xdr:rowOff>274006</xdr:rowOff>
    </xdr:from>
    <xdr:to>
      <xdr:col>7</xdr:col>
      <xdr:colOff>57436</xdr:colOff>
      <xdr:row>10</xdr:row>
      <xdr:rowOff>81233</xdr:rowOff>
    </xdr:to>
    <xdr:pic>
      <xdr:nvPicPr>
        <xdr:cNvPr id="89" name="Grafik 4">
          <a:extLst>
            <a:ext uri="{FF2B5EF4-FFF2-40B4-BE49-F238E27FC236}">
              <a16:creationId xmlns:a16="http://schemas.microsoft.com/office/drawing/2014/main" id="{00000000-0008-0000-0500-000059000000}"/>
            </a:ext>
          </a:extLst>
        </xdr:cNvPr>
        <xdr:cNvPicPr>
          <a:picLocks noChangeAspect="1"/>
        </xdr:cNvPicPr>
      </xdr:nvPicPr>
      <xdr:blipFill>
        <a:blip xmlns:r="http://schemas.openxmlformats.org/officeDocument/2006/relationships" r:embed="rId4"/>
        <a:stretch>
          <a:fillRect/>
        </a:stretch>
      </xdr:blipFill>
      <xdr:spPr>
        <a:xfrm>
          <a:off x="3643206" y="1931356"/>
          <a:ext cx="757630" cy="531127"/>
        </a:xfrm>
        <a:prstGeom prst="rect">
          <a:avLst/>
        </a:prstGeom>
      </xdr:spPr>
    </xdr:pic>
    <xdr:clientData/>
  </xdr:twoCellAnchor>
  <xdr:twoCellAnchor editAs="oneCell">
    <xdr:from>
      <xdr:col>4</xdr:col>
      <xdr:colOff>304801</xdr:colOff>
      <xdr:row>11</xdr:row>
      <xdr:rowOff>53341</xdr:rowOff>
    </xdr:from>
    <xdr:to>
      <xdr:col>6</xdr:col>
      <xdr:colOff>423136</xdr:colOff>
      <xdr:row>12</xdr:row>
      <xdr:rowOff>101369</xdr:rowOff>
    </xdr:to>
    <xdr:pic>
      <xdr:nvPicPr>
        <xdr:cNvPr id="90" name="Grafik 5">
          <a:extLst>
            <a:ext uri="{FF2B5EF4-FFF2-40B4-BE49-F238E27FC236}">
              <a16:creationId xmlns:a16="http://schemas.microsoft.com/office/drawing/2014/main" id="{00000000-0008-0000-0500-00005A000000}"/>
            </a:ext>
          </a:extLst>
        </xdr:cNvPr>
        <xdr:cNvPicPr>
          <a:picLocks noChangeAspect="1"/>
        </xdr:cNvPicPr>
      </xdr:nvPicPr>
      <xdr:blipFill>
        <a:blip xmlns:r="http://schemas.openxmlformats.org/officeDocument/2006/relationships" r:embed="rId5"/>
        <a:stretch>
          <a:fillRect/>
        </a:stretch>
      </xdr:blipFill>
      <xdr:spPr>
        <a:xfrm>
          <a:off x="2781301" y="2577466"/>
          <a:ext cx="1213710" cy="190903"/>
        </a:xfrm>
        <a:prstGeom prst="rect">
          <a:avLst/>
        </a:prstGeom>
      </xdr:spPr>
    </xdr:pic>
    <xdr:clientData/>
  </xdr:twoCellAnchor>
  <xdr:twoCellAnchor editAs="oneCell">
    <xdr:from>
      <xdr:col>5</xdr:col>
      <xdr:colOff>278587</xdr:colOff>
      <xdr:row>12</xdr:row>
      <xdr:rowOff>95250</xdr:rowOff>
    </xdr:from>
    <xdr:to>
      <xdr:col>7</xdr:col>
      <xdr:colOff>59074</xdr:colOff>
      <xdr:row>14</xdr:row>
      <xdr:rowOff>102687</xdr:rowOff>
    </xdr:to>
    <xdr:pic>
      <xdr:nvPicPr>
        <xdr:cNvPr id="91" name="Grafik 6">
          <a:extLst>
            <a:ext uri="{FF2B5EF4-FFF2-40B4-BE49-F238E27FC236}">
              <a16:creationId xmlns:a16="http://schemas.microsoft.com/office/drawing/2014/main" id="{00000000-0008-0000-0500-00005B000000}"/>
            </a:ext>
          </a:extLst>
        </xdr:cNvPr>
        <xdr:cNvPicPr>
          <a:picLocks noChangeAspect="1"/>
        </xdr:cNvPicPr>
      </xdr:nvPicPr>
      <xdr:blipFill>
        <a:blip xmlns:r="http://schemas.openxmlformats.org/officeDocument/2006/relationships" r:embed="rId6"/>
        <a:stretch>
          <a:fillRect/>
        </a:stretch>
      </xdr:blipFill>
      <xdr:spPr>
        <a:xfrm>
          <a:off x="3078937" y="2762250"/>
          <a:ext cx="1323537" cy="302712"/>
        </a:xfrm>
        <a:prstGeom prst="rect">
          <a:avLst/>
        </a:prstGeom>
      </xdr:spPr>
    </xdr:pic>
    <xdr:clientData/>
  </xdr:twoCellAnchor>
  <xdr:twoCellAnchor editAs="oneCell">
    <xdr:from>
      <xdr:col>4</xdr:col>
      <xdr:colOff>277906</xdr:colOff>
      <xdr:row>14</xdr:row>
      <xdr:rowOff>439807</xdr:rowOff>
    </xdr:from>
    <xdr:to>
      <xdr:col>5</xdr:col>
      <xdr:colOff>699247</xdr:colOff>
      <xdr:row>17</xdr:row>
      <xdr:rowOff>13289</xdr:rowOff>
    </xdr:to>
    <xdr:pic>
      <xdr:nvPicPr>
        <xdr:cNvPr id="92" name="Grafik 7">
          <a:extLst>
            <a:ext uri="{FF2B5EF4-FFF2-40B4-BE49-F238E27FC236}">
              <a16:creationId xmlns:a16="http://schemas.microsoft.com/office/drawing/2014/main" id="{00000000-0008-0000-0500-00005C000000}"/>
            </a:ext>
          </a:extLst>
        </xdr:cNvPr>
        <xdr:cNvPicPr>
          <a:picLocks noChangeAspect="1"/>
        </xdr:cNvPicPr>
      </xdr:nvPicPr>
      <xdr:blipFill>
        <a:blip xmlns:r="http://schemas.openxmlformats.org/officeDocument/2006/relationships" r:embed="rId7"/>
        <a:stretch>
          <a:fillRect/>
        </a:stretch>
      </xdr:blipFill>
      <xdr:spPr>
        <a:xfrm>
          <a:off x="2754406" y="3106807"/>
          <a:ext cx="745191" cy="297382"/>
        </a:xfrm>
        <a:prstGeom prst="rect">
          <a:avLst/>
        </a:prstGeom>
      </xdr:spPr>
    </xdr:pic>
    <xdr:clientData/>
  </xdr:twoCellAnchor>
  <xdr:twoCellAnchor editAs="oneCell">
    <xdr:from>
      <xdr:col>5</xdr:col>
      <xdr:colOff>690282</xdr:colOff>
      <xdr:row>16</xdr:row>
      <xdr:rowOff>51650</xdr:rowOff>
    </xdr:from>
    <xdr:to>
      <xdr:col>7</xdr:col>
      <xdr:colOff>39506</xdr:colOff>
      <xdr:row>18</xdr:row>
      <xdr:rowOff>130558</xdr:rowOff>
    </xdr:to>
    <xdr:pic>
      <xdr:nvPicPr>
        <xdr:cNvPr id="93" name="Grafik 8">
          <a:extLst>
            <a:ext uri="{FF2B5EF4-FFF2-40B4-BE49-F238E27FC236}">
              <a16:creationId xmlns:a16="http://schemas.microsoft.com/office/drawing/2014/main" id="{00000000-0008-0000-0500-00005D000000}"/>
            </a:ext>
          </a:extLst>
        </xdr:cNvPr>
        <xdr:cNvPicPr>
          <a:picLocks noChangeAspect="1"/>
        </xdr:cNvPicPr>
      </xdr:nvPicPr>
      <xdr:blipFill>
        <a:blip xmlns:r="http://schemas.openxmlformats.org/officeDocument/2006/relationships" r:embed="rId8"/>
        <a:stretch>
          <a:fillRect/>
        </a:stretch>
      </xdr:blipFill>
      <xdr:spPr>
        <a:xfrm>
          <a:off x="3490632" y="3299675"/>
          <a:ext cx="892274" cy="364658"/>
        </a:xfrm>
        <a:prstGeom prst="rect">
          <a:avLst/>
        </a:prstGeom>
      </xdr:spPr>
    </xdr:pic>
    <xdr:clientData/>
  </xdr:twoCellAnchor>
  <xdr:twoCellAnchor editAs="oneCell">
    <xdr:from>
      <xdr:col>4</xdr:col>
      <xdr:colOff>304801</xdr:colOff>
      <xdr:row>19</xdr:row>
      <xdr:rowOff>53874</xdr:rowOff>
    </xdr:from>
    <xdr:to>
      <xdr:col>6</xdr:col>
      <xdr:colOff>347687</xdr:colOff>
      <xdr:row>21</xdr:row>
      <xdr:rowOff>192180</xdr:rowOff>
    </xdr:to>
    <xdr:pic>
      <xdr:nvPicPr>
        <xdr:cNvPr id="94" name="Grafik 9">
          <a:extLst>
            <a:ext uri="{FF2B5EF4-FFF2-40B4-BE49-F238E27FC236}">
              <a16:creationId xmlns:a16="http://schemas.microsoft.com/office/drawing/2014/main" id="{00000000-0008-0000-0500-00005E000000}"/>
            </a:ext>
          </a:extLst>
        </xdr:cNvPr>
        <xdr:cNvPicPr>
          <a:picLocks noChangeAspect="1"/>
        </xdr:cNvPicPr>
      </xdr:nvPicPr>
      <xdr:blipFill>
        <a:blip xmlns:r="http://schemas.openxmlformats.org/officeDocument/2006/relationships" r:embed="rId9"/>
        <a:stretch>
          <a:fillRect/>
        </a:stretch>
      </xdr:blipFill>
      <xdr:spPr>
        <a:xfrm>
          <a:off x="2781301" y="3730524"/>
          <a:ext cx="1138261" cy="443106"/>
        </a:xfrm>
        <a:prstGeom prst="rect">
          <a:avLst/>
        </a:prstGeom>
      </xdr:spPr>
    </xdr:pic>
    <xdr:clientData/>
  </xdr:twoCellAnchor>
  <xdr:twoCellAnchor editAs="oneCell">
    <xdr:from>
      <xdr:col>5</xdr:col>
      <xdr:colOff>439106</xdr:colOff>
      <xdr:row>20</xdr:row>
      <xdr:rowOff>137988</xdr:rowOff>
    </xdr:from>
    <xdr:to>
      <xdr:col>7</xdr:col>
      <xdr:colOff>66401</xdr:colOff>
      <xdr:row>22</xdr:row>
      <xdr:rowOff>119357</xdr:rowOff>
    </xdr:to>
    <xdr:pic>
      <xdr:nvPicPr>
        <xdr:cNvPr id="95" name="Grafik 10">
          <a:extLst>
            <a:ext uri="{FF2B5EF4-FFF2-40B4-BE49-F238E27FC236}">
              <a16:creationId xmlns:a16="http://schemas.microsoft.com/office/drawing/2014/main" id="{00000000-0008-0000-0500-00005F000000}"/>
            </a:ext>
          </a:extLst>
        </xdr:cNvPr>
        <xdr:cNvPicPr>
          <a:picLocks noChangeAspect="1"/>
        </xdr:cNvPicPr>
      </xdr:nvPicPr>
      <xdr:blipFill>
        <a:blip xmlns:r="http://schemas.openxmlformats.org/officeDocument/2006/relationships" r:embed="rId10"/>
        <a:stretch>
          <a:fillRect/>
        </a:stretch>
      </xdr:blipFill>
      <xdr:spPr>
        <a:xfrm>
          <a:off x="3239456" y="3967038"/>
          <a:ext cx="1170345" cy="419519"/>
        </a:xfrm>
        <a:prstGeom prst="rect">
          <a:avLst/>
        </a:prstGeom>
      </xdr:spPr>
    </xdr:pic>
    <xdr:clientData/>
  </xdr:twoCellAnchor>
  <xdr:twoCellAnchor editAs="oneCell">
    <xdr:from>
      <xdr:col>4</xdr:col>
      <xdr:colOff>304801</xdr:colOff>
      <xdr:row>24</xdr:row>
      <xdr:rowOff>8966</xdr:rowOff>
    </xdr:from>
    <xdr:to>
      <xdr:col>6</xdr:col>
      <xdr:colOff>148770</xdr:colOff>
      <xdr:row>25</xdr:row>
      <xdr:rowOff>18491</xdr:rowOff>
    </xdr:to>
    <xdr:pic>
      <xdr:nvPicPr>
        <xdr:cNvPr id="96" name="Grafik 11">
          <a:extLst>
            <a:ext uri="{FF2B5EF4-FFF2-40B4-BE49-F238E27FC236}">
              <a16:creationId xmlns:a16="http://schemas.microsoft.com/office/drawing/2014/main" id="{00000000-0008-0000-0500-000060000000}"/>
            </a:ext>
          </a:extLst>
        </xdr:cNvPr>
        <xdr:cNvPicPr>
          <a:picLocks noChangeAspect="1"/>
        </xdr:cNvPicPr>
      </xdr:nvPicPr>
      <xdr:blipFill>
        <a:blip xmlns:r="http://schemas.openxmlformats.org/officeDocument/2006/relationships" r:embed="rId11"/>
        <a:stretch>
          <a:fillRect/>
        </a:stretch>
      </xdr:blipFill>
      <xdr:spPr>
        <a:xfrm>
          <a:off x="2781301" y="4571441"/>
          <a:ext cx="939344" cy="304800"/>
        </a:xfrm>
        <a:prstGeom prst="rect">
          <a:avLst/>
        </a:prstGeom>
      </xdr:spPr>
    </xdr:pic>
    <xdr:clientData/>
  </xdr:twoCellAnchor>
  <xdr:twoCellAnchor editAs="oneCell">
    <xdr:from>
      <xdr:col>5</xdr:col>
      <xdr:colOff>478777</xdr:colOff>
      <xdr:row>25</xdr:row>
      <xdr:rowOff>109917</xdr:rowOff>
    </xdr:from>
    <xdr:to>
      <xdr:col>7</xdr:col>
      <xdr:colOff>66401</xdr:colOff>
      <xdr:row>26</xdr:row>
      <xdr:rowOff>217449</xdr:rowOff>
    </xdr:to>
    <xdr:pic>
      <xdr:nvPicPr>
        <xdr:cNvPr id="97" name="Grafik 12">
          <a:extLst>
            <a:ext uri="{FF2B5EF4-FFF2-40B4-BE49-F238E27FC236}">
              <a16:creationId xmlns:a16="http://schemas.microsoft.com/office/drawing/2014/main" id="{00000000-0008-0000-0500-000061000000}"/>
            </a:ext>
          </a:extLst>
        </xdr:cNvPr>
        <xdr:cNvPicPr>
          <a:picLocks noChangeAspect="1"/>
        </xdr:cNvPicPr>
      </xdr:nvPicPr>
      <xdr:blipFill>
        <a:blip xmlns:r="http://schemas.openxmlformats.org/officeDocument/2006/relationships" r:embed="rId12"/>
        <a:stretch>
          <a:fillRect/>
        </a:stretch>
      </xdr:blipFill>
      <xdr:spPr>
        <a:xfrm>
          <a:off x="3279127" y="4967667"/>
          <a:ext cx="1130674" cy="40280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9525</xdr:colOff>
          <xdr:row>2</xdr:row>
          <xdr:rowOff>180975</xdr:rowOff>
        </xdr:from>
        <xdr:to>
          <xdr:col>9</xdr:col>
          <xdr:colOff>123825</xdr:colOff>
          <xdr:row>4</xdr:row>
          <xdr:rowOff>28575</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5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133350</xdr:rowOff>
        </xdr:from>
        <xdr:to>
          <xdr:col>9</xdr:col>
          <xdr:colOff>123825</xdr:colOff>
          <xdr:row>5</xdr:row>
          <xdr:rowOff>28575</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5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133350</xdr:rowOff>
        </xdr:from>
        <xdr:to>
          <xdr:col>9</xdr:col>
          <xdr:colOff>123825</xdr:colOff>
          <xdr:row>5</xdr:row>
          <xdr:rowOff>180975</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5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0</xdr:rowOff>
        </xdr:from>
        <xdr:to>
          <xdr:col>9</xdr:col>
          <xdr:colOff>123825</xdr:colOff>
          <xdr:row>6</xdr:row>
          <xdr:rowOff>180975</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5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7</xdr:row>
          <xdr:rowOff>9525</xdr:rowOff>
        </xdr:from>
        <xdr:to>
          <xdr:col>9</xdr:col>
          <xdr:colOff>123825</xdr:colOff>
          <xdr:row>7</xdr:row>
          <xdr:rowOff>180975</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5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285750</xdr:rowOff>
        </xdr:from>
        <xdr:to>
          <xdr:col>9</xdr:col>
          <xdr:colOff>123825</xdr:colOff>
          <xdr:row>9</xdr:row>
          <xdr:rowOff>180975</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5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276225</xdr:rowOff>
        </xdr:from>
        <xdr:to>
          <xdr:col>9</xdr:col>
          <xdr:colOff>123825</xdr:colOff>
          <xdr:row>11</xdr:row>
          <xdr:rowOff>19050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5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276225</xdr:rowOff>
        </xdr:from>
        <xdr:to>
          <xdr:col>9</xdr:col>
          <xdr:colOff>133350</xdr:colOff>
          <xdr:row>12</xdr:row>
          <xdr:rowOff>38100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5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11</xdr:row>
          <xdr:rowOff>133350</xdr:rowOff>
        </xdr:from>
        <xdr:to>
          <xdr:col>9</xdr:col>
          <xdr:colOff>123825</xdr:colOff>
          <xdr:row>13</xdr:row>
          <xdr:rowOff>28575</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5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285750</xdr:rowOff>
        </xdr:from>
        <xdr:to>
          <xdr:col>9</xdr:col>
          <xdr:colOff>123825</xdr:colOff>
          <xdr:row>14</xdr:row>
          <xdr:rowOff>38100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5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9525</xdr:rowOff>
        </xdr:from>
        <xdr:to>
          <xdr:col>9</xdr:col>
          <xdr:colOff>123825</xdr:colOff>
          <xdr:row>15</xdr:row>
          <xdr:rowOff>38100</xdr:rowOff>
        </xdr:to>
        <xdr:sp macro="" textlink="">
          <xdr:nvSpPr>
            <xdr:cNvPr id="6234" name="Check Box 90" hidden="1">
              <a:extLst>
                <a:ext uri="{63B3BB69-23CF-44E3-9099-C40C66FF867C}">
                  <a14:compatExt spid="_x0000_s6234"/>
                </a:ext>
                <a:ext uri="{FF2B5EF4-FFF2-40B4-BE49-F238E27FC236}">
                  <a16:creationId xmlns:a16="http://schemas.microsoft.com/office/drawing/2014/main" id="{00000000-0008-0000-0500-00005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409575</xdr:rowOff>
        </xdr:from>
        <xdr:to>
          <xdr:col>9</xdr:col>
          <xdr:colOff>123825</xdr:colOff>
          <xdr:row>16</xdr:row>
          <xdr:rowOff>57150</xdr:rowOff>
        </xdr:to>
        <xdr:sp macro="" textlink="">
          <xdr:nvSpPr>
            <xdr:cNvPr id="6235" name="Check Box 91" hidden="1">
              <a:extLst>
                <a:ext uri="{63B3BB69-23CF-44E3-9099-C40C66FF867C}">
                  <a14:compatExt spid="_x0000_s6235"/>
                </a:ext>
                <a:ext uri="{FF2B5EF4-FFF2-40B4-BE49-F238E27FC236}">
                  <a16:creationId xmlns:a16="http://schemas.microsoft.com/office/drawing/2014/main" id="{00000000-0008-0000-0500-00005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123825</xdr:rowOff>
        </xdr:from>
        <xdr:to>
          <xdr:col>9</xdr:col>
          <xdr:colOff>123825</xdr:colOff>
          <xdr:row>17</xdr:row>
          <xdr:rowOff>19050</xdr:rowOff>
        </xdr:to>
        <xdr:sp macro="" textlink="">
          <xdr:nvSpPr>
            <xdr:cNvPr id="6236" name="Check Box 92" hidden="1">
              <a:extLst>
                <a:ext uri="{63B3BB69-23CF-44E3-9099-C40C66FF867C}">
                  <a14:compatExt spid="_x0000_s6236"/>
                </a:ext>
                <a:ext uri="{FF2B5EF4-FFF2-40B4-BE49-F238E27FC236}">
                  <a16:creationId xmlns:a16="http://schemas.microsoft.com/office/drawing/2014/main" id="{00000000-0008-0000-0500-00005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114300</xdr:rowOff>
        </xdr:from>
        <xdr:to>
          <xdr:col>9</xdr:col>
          <xdr:colOff>123825</xdr:colOff>
          <xdr:row>18</xdr:row>
          <xdr:rowOff>9525</xdr:rowOff>
        </xdr:to>
        <xdr:sp macro="" textlink="">
          <xdr:nvSpPr>
            <xdr:cNvPr id="6237" name="Check Box 93" hidden="1">
              <a:extLst>
                <a:ext uri="{63B3BB69-23CF-44E3-9099-C40C66FF867C}">
                  <a14:compatExt spid="_x0000_s6237"/>
                </a:ext>
                <a:ext uri="{FF2B5EF4-FFF2-40B4-BE49-F238E27FC236}">
                  <a16:creationId xmlns:a16="http://schemas.microsoft.com/office/drawing/2014/main" id="{00000000-0008-0000-0500-00005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114300</xdr:rowOff>
        </xdr:from>
        <xdr:to>
          <xdr:col>9</xdr:col>
          <xdr:colOff>123825</xdr:colOff>
          <xdr:row>19</xdr:row>
          <xdr:rowOff>0</xdr:rowOff>
        </xdr:to>
        <xdr:sp macro="" textlink="">
          <xdr:nvSpPr>
            <xdr:cNvPr id="6238" name="Check Box 94" hidden="1">
              <a:extLst>
                <a:ext uri="{63B3BB69-23CF-44E3-9099-C40C66FF867C}">
                  <a14:compatExt spid="_x0000_s6238"/>
                </a:ext>
                <a:ext uri="{FF2B5EF4-FFF2-40B4-BE49-F238E27FC236}">
                  <a16:creationId xmlns:a16="http://schemas.microsoft.com/office/drawing/2014/main" id="{00000000-0008-0000-0500-00005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133350</xdr:rowOff>
        </xdr:from>
        <xdr:to>
          <xdr:col>9</xdr:col>
          <xdr:colOff>123825</xdr:colOff>
          <xdr:row>20</xdr:row>
          <xdr:rowOff>28575</xdr:rowOff>
        </xdr:to>
        <xdr:sp macro="" textlink="">
          <xdr:nvSpPr>
            <xdr:cNvPr id="6239" name="Check Box 95" hidden="1">
              <a:extLst>
                <a:ext uri="{63B3BB69-23CF-44E3-9099-C40C66FF867C}">
                  <a14:compatExt spid="_x0000_s6239"/>
                </a:ext>
                <a:ext uri="{FF2B5EF4-FFF2-40B4-BE49-F238E27FC236}">
                  <a16:creationId xmlns:a16="http://schemas.microsoft.com/office/drawing/2014/main" id="{00000000-0008-0000-0500-00005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266700</xdr:rowOff>
        </xdr:from>
        <xdr:to>
          <xdr:col>9</xdr:col>
          <xdr:colOff>123825</xdr:colOff>
          <xdr:row>21</xdr:row>
          <xdr:rowOff>38100</xdr:rowOff>
        </xdr:to>
        <xdr:sp macro="" textlink="">
          <xdr:nvSpPr>
            <xdr:cNvPr id="6240" name="Check Box 96" hidden="1">
              <a:extLst>
                <a:ext uri="{63B3BB69-23CF-44E3-9099-C40C66FF867C}">
                  <a14:compatExt spid="_x0000_s6240"/>
                </a:ext>
                <a:ext uri="{FF2B5EF4-FFF2-40B4-BE49-F238E27FC236}">
                  <a16:creationId xmlns:a16="http://schemas.microsoft.com/office/drawing/2014/main" id="{00000000-0008-0000-0500-00006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xdr:row>
          <xdr:rowOff>0</xdr:rowOff>
        </xdr:from>
        <xdr:to>
          <xdr:col>9</xdr:col>
          <xdr:colOff>123825</xdr:colOff>
          <xdr:row>21</xdr:row>
          <xdr:rowOff>190500</xdr:rowOff>
        </xdr:to>
        <xdr:sp macro="" textlink="">
          <xdr:nvSpPr>
            <xdr:cNvPr id="6241" name="Check Box 97" hidden="1">
              <a:extLst>
                <a:ext uri="{63B3BB69-23CF-44E3-9099-C40C66FF867C}">
                  <a14:compatExt spid="_x0000_s6241"/>
                </a:ext>
                <a:ext uri="{FF2B5EF4-FFF2-40B4-BE49-F238E27FC236}">
                  <a16:creationId xmlns:a16="http://schemas.microsoft.com/office/drawing/2014/main" id="{00000000-0008-0000-0500-00006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22</xdr:row>
          <xdr:rowOff>0</xdr:rowOff>
        </xdr:from>
        <xdr:to>
          <xdr:col>9</xdr:col>
          <xdr:colOff>123825</xdr:colOff>
          <xdr:row>23</xdr:row>
          <xdr:rowOff>28575</xdr:rowOff>
        </xdr:to>
        <xdr:sp macro="" textlink="">
          <xdr:nvSpPr>
            <xdr:cNvPr id="6242" name="Check Box 98" hidden="1">
              <a:extLst>
                <a:ext uri="{63B3BB69-23CF-44E3-9099-C40C66FF867C}">
                  <a14:compatExt spid="_x0000_s6242"/>
                </a:ext>
                <a:ext uri="{FF2B5EF4-FFF2-40B4-BE49-F238E27FC236}">
                  <a16:creationId xmlns:a16="http://schemas.microsoft.com/office/drawing/2014/main" id="{00000000-0008-0000-0500-00006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22</xdr:row>
          <xdr:rowOff>276225</xdr:rowOff>
        </xdr:from>
        <xdr:to>
          <xdr:col>9</xdr:col>
          <xdr:colOff>133350</xdr:colOff>
          <xdr:row>24</xdr:row>
          <xdr:rowOff>38100</xdr:rowOff>
        </xdr:to>
        <xdr:sp macro="" textlink="">
          <xdr:nvSpPr>
            <xdr:cNvPr id="6243" name="Check Box 99" hidden="1">
              <a:extLst>
                <a:ext uri="{63B3BB69-23CF-44E3-9099-C40C66FF867C}">
                  <a14:compatExt spid="_x0000_s6243"/>
                </a:ext>
                <a:ext uri="{FF2B5EF4-FFF2-40B4-BE49-F238E27FC236}">
                  <a16:creationId xmlns:a16="http://schemas.microsoft.com/office/drawing/2014/main" id="{00000000-0008-0000-0500-00006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23</xdr:row>
          <xdr:rowOff>133350</xdr:rowOff>
        </xdr:from>
        <xdr:to>
          <xdr:col>9</xdr:col>
          <xdr:colOff>123825</xdr:colOff>
          <xdr:row>24</xdr:row>
          <xdr:rowOff>171450</xdr:rowOff>
        </xdr:to>
        <xdr:sp macro="" textlink="">
          <xdr:nvSpPr>
            <xdr:cNvPr id="6244" name="Check Box 100" hidden="1">
              <a:extLst>
                <a:ext uri="{63B3BB69-23CF-44E3-9099-C40C66FF867C}">
                  <a14:compatExt spid="_x0000_s6244"/>
                </a:ext>
                <a:ext uri="{FF2B5EF4-FFF2-40B4-BE49-F238E27FC236}">
                  <a16:creationId xmlns:a16="http://schemas.microsoft.com/office/drawing/2014/main" id="{00000000-0008-0000-0500-00006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24</xdr:row>
          <xdr:rowOff>285750</xdr:rowOff>
        </xdr:from>
        <xdr:to>
          <xdr:col>9</xdr:col>
          <xdr:colOff>123825</xdr:colOff>
          <xdr:row>25</xdr:row>
          <xdr:rowOff>180975</xdr:rowOff>
        </xdr:to>
        <xdr:sp macro="" textlink="">
          <xdr:nvSpPr>
            <xdr:cNvPr id="6245" name="Check Box 101" hidden="1">
              <a:extLst>
                <a:ext uri="{63B3BB69-23CF-44E3-9099-C40C66FF867C}">
                  <a14:compatExt spid="_x0000_s6245"/>
                </a:ext>
                <a:ext uri="{FF2B5EF4-FFF2-40B4-BE49-F238E27FC236}">
                  <a16:creationId xmlns:a16="http://schemas.microsoft.com/office/drawing/2014/main" id="{00000000-0008-0000-0500-00006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25</xdr:row>
          <xdr:rowOff>285750</xdr:rowOff>
        </xdr:from>
        <xdr:to>
          <xdr:col>9</xdr:col>
          <xdr:colOff>123825</xdr:colOff>
          <xdr:row>26</xdr:row>
          <xdr:rowOff>161925</xdr:rowOff>
        </xdr:to>
        <xdr:sp macro="" textlink="">
          <xdr:nvSpPr>
            <xdr:cNvPr id="6246" name="Check Box 102" hidden="1">
              <a:extLst>
                <a:ext uri="{63B3BB69-23CF-44E3-9099-C40C66FF867C}">
                  <a14:compatExt spid="_x0000_s6246"/>
                </a:ext>
                <a:ext uri="{FF2B5EF4-FFF2-40B4-BE49-F238E27FC236}">
                  <a16:creationId xmlns:a16="http://schemas.microsoft.com/office/drawing/2014/main" id="{00000000-0008-0000-0500-00006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0</xdr:rowOff>
        </xdr:from>
        <xdr:to>
          <xdr:col>9</xdr:col>
          <xdr:colOff>123825</xdr:colOff>
          <xdr:row>9</xdr:row>
          <xdr:rowOff>47625</xdr:rowOff>
        </xdr:to>
        <xdr:sp macro="" textlink="">
          <xdr:nvSpPr>
            <xdr:cNvPr id="6247" name="Check Box 103" hidden="1">
              <a:extLst>
                <a:ext uri="{63B3BB69-23CF-44E3-9099-C40C66FF867C}">
                  <a14:compatExt spid="_x0000_s6247"/>
                </a:ext>
                <a:ext uri="{FF2B5EF4-FFF2-40B4-BE49-F238E27FC236}">
                  <a16:creationId xmlns:a16="http://schemas.microsoft.com/office/drawing/2014/main" id="{00000000-0008-0000-0500-00006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3</xdr:row>
          <xdr:rowOff>285750</xdr:rowOff>
        </xdr:from>
        <xdr:to>
          <xdr:col>8</xdr:col>
          <xdr:colOff>142875</xdr:colOff>
          <xdr:row>5</xdr:row>
          <xdr:rowOff>28575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8</xdr:col>
          <xdr:colOff>142875</xdr:colOff>
          <xdr:row>6</xdr:row>
          <xdr:rowOff>19050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114300</xdr:rowOff>
        </xdr:from>
        <xdr:to>
          <xdr:col>8</xdr:col>
          <xdr:colOff>152400</xdr:colOff>
          <xdr:row>7</xdr:row>
          <xdr:rowOff>9525</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6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104775</xdr:rowOff>
        </xdr:from>
        <xdr:to>
          <xdr:col>8</xdr:col>
          <xdr:colOff>152400</xdr:colOff>
          <xdr:row>8</xdr:row>
          <xdr:rowOff>9525</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6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142875</xdr:rowOff>
        </xdr:from>
        <xdr:to>
          <xdr:col>8</xdr:col>
          <xdr:colOff>152400</xdr:colOff>
          <xdr:row>19</xdr:row>
          <xdr:rowOff>47625</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6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133350</xdr:rowOff>
        </xdr:from>
        <xdr:to>
          <xdr:col>8</xdr:col>
          <xdr:colOff>152400</xdr:colOff>
          <xdr:row>20</xdr:row>
          <xdr:rowOff>19050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6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133350</xdr:rowOff>
        </xdr:from>
        <xdr:to>
          <xdr:col>8</xdr:col>
          <xdr:colOff>152400</xdr:colOff>
          <xdr:row>21</xdr:row>
          <xdr:rowOff>19050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6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133350</xdr:rowOff>
        </xdr:from>
        <xdr:to>
          <xdr:col>8</xdr:col>
          <xdr:colOff>161925</xdr:colOff>
          <xdr:row>22</xdr:row>
          <xdr:rowOff>19050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6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32</xdr:row>
          <xdr:rowOff>114300</xdr:rowOff>
        </xdr:from>
        <xdr:to>
          <xdr:col>8</xdr:col>
          <xdr:colOff>152400</xdr:colOff>
          <xdr:row>33</xdr:row>
          <xdr:rowOff>142875</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6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276225</xdr:rowOff>
        </xdr:from>
        <xdr:to>
          <xdr:col>8</xdr:col>
          <xdr:colOff>142875</xdr:colOff>
          <xdr:row>10</xdr:row>
          <xdr:rowOff>19050</xdr:rowOff>
        </xdr:to>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600-00001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133350</xdr:rowOff>
        </xdr:from>
        <xdr:to>
          <xdr:col>8</xdr:col>
          <xdr:colOff>142875</xdr:colOff>
          <xdr:row>10</xdr:row>
          <xdr:rowOff>161925</xdr:rowOff>
        </xdr:to>
        <xdr:sp macro="" textlink="">
          <xdr:nvSpPr>
            <xdr:cNvPr id="8223" name="Check Box 31" hidden="1">
              <a:extLst>
                <a:ext uri="{63B3BB69-23CF-44E3-9099-C40C66FF867C}">
                  <a14:compatExt spid="_x0000_s8223"/>
                </a:ext>
                <a:ext uri="{FF2B5EF4-FFF2-40B4-BE49-F238E27FC236}">
                  <a16:creationId xmlns:a16="http://schemas.microsoft.com/office/drawing/2014/main" id="{00000000-0008-0000-0600-00001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95250</xdr:rowOff>
        </xdr:from>
        <xdr:to>
          <xdr:col>8</xdr:col>
          <xdr:colOff>152400</xdr:colOff>
          <xdr:row>13</xdr:row>
          <xdr:rowOff>0</xdr:rowOff>
        </xdr:to>
        <xdr:sp macro="" textlink="">
          <xdr:nvSpPr>
            <xdr:cNvPr id="8224" name="Check Box 32" hidden="1">
              <a:extLst>
                <a:ext uri="{63B3BB69-23CF-44E3-9099-C40C66FF867C}">
                  <a14:compatExt spid="_x0000_s8224"/>
                </a:ext>
                <a:ext uri="{FF2B5EF4-FFF2-40B4-BE49-F238E27FC236}">
                  <a16:creationId xmlns:a16="http://schemas.microsoft.com/office/drawing/2014/main" id="{00000000-0008-0000-0600-00002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95250</xdr:rowOff>
        </xdr:from>
        <xdr:to>
          <xdr:col>8</xdr:col>
          <xdr:colOff>142875</xdr:colOff>
          <xdr:row>13</xdr:row>
          <xdr:rowOff>133350</xdr:rowOff>
        </xdr:to>
        <xdr:sp macro="" textlink="">
          <xdr:nvSpPr>
            <xdr:cNvPr id="8225" name="Check Box 33" hidden="1">
              <a:extLst>
                <a:ext uri="{63B3BB69-23CF-44E3-9099-C40C66FF867C}">
                  <a14:compatExt spid="_x0000_s8225"/>
                </a:ext>
                <a:ext uri="{FF2B5EF4-FFF2-40B4-BE49-F238E27FC236}">
                  <a16:creationId xmlns:a16="http://schemas.microsoft.com/office/drawing/2014/main" id="{00000000-0008-0000-0600-00002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428625</xdr:rowOff>
        </xdr:from>
        <xdr:to>
          <xdr:col>8</xdr:col>
          <xdr:colOff>152400</xdr:colOff>
          <xdr:row>14</xdr:row>
          <xdr:rowOff>171450</xdr:rowOff>
        </xdr:to>
        <xdr:sp macro="" textlink="">
          <xdr:nvSpPr>
            <xdr:cNvPr id="8226" name="Check Box 34" hidden="1">
              <a:extLst>
                <a:ext uri="{63B3BB69-23CF-44E3-9099-C40C66FF867C}">
                  <a14:compatExt spid="_x0000_s8226"/>
                </a:ext>
                <a:ext uri="{FF2B5EF4-FFF2-40B4-BE49-F238E27FC236}">
                  <a16:creationId xmlns:a16="http://schemas.microsoft.com/office/drawing/2014/main" id="{00000000-0008-0000-0600-00002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266700</xdr:rowOff>
        </xdr:from>
        <xdr:to>
          <xdr:col>8</xdr:col>
          <xdr:colOff>142875</xdr:colOff>
          <xdr:row>16</xdr:row>
          <xdr:rowOff>9525</xdr:rowOff>
        </xdr:to>
        <xdr:sp macro="" textlink="">
          <xdr:nvSpPr>
            <xdr:cNvPr id="8227" name="Check Box 35" hidden="1">
              <a:extLst>
                <a:ext uri="{63B3BB69-23CF-44E3-9099-C40C66FF867C}">
                  <a14:compatExt spid="_x0000_s8227"/>
                </a:ext>
                <a:ext uri="{FF2B5EF4-FFF2-40B4-BE49-F238E27FC236}">
                  <a16:creationId xmlns:a16="http://schemas.microsoft.com/office/drawing/2014/main" id="{00000000-0008-0000-0600-00002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152400</xdr:colOff>
          <xdr:row>16</xdr:row>
          <xdr:rowOff>161925</xdr:rowOff>
        </xdr:to>
        <xdr:sp macro="" textlink="">
          <xdr:nvSpPr>
            <xdr:cNvPr id="8228" name="Check Box 36" hidden="1">
              <a:extLst>
                <a:ext uri="{63B3BB69-23CF-44E3-9099-C40C66FF867C}">
                  <a14:compatExt spid="_x0000_s8228"/>
                </a:ext>
                <a:ext uri="{FF2B5EF4-FFF2-40B4-BE49-F238E27FC236}">
                  <a16:creationId xmlns:a16="http://schemas.microsoft.com/office/drawing/2014/main" id="{00000000-0008-0000-0600-00002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123825</xdr:rowOff>
        </xdr:from>
        <xdr:to>
          <xdr:col>8</xdr:col>
          <xdr:colOff>152400</xdr:colOff>
          <xdr:row>25</xdr:row>
          <xdr:rowOff>9525</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6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114300</xdr:rowOff>
        </xdr:from>
        <xdr:to>
          <xdr:col>8</xdr:col>
          <xdr:colOff>152400</xdr:colOff>
          <xdr:row>26</xdr:row>
          <xdr:rowOff>9525</xdr:rowOff>
        </xdr:to>
        <xdr:sp macro="" textlink="">
          <xdr:nvSpPr>
            <xdr:cNvPr id="8231" name="Check Box 39" hidden="1">
              <a:extLst>
                <a:ext uri="{63B3BB69-23CF-44E3-9099-C40C66FF867C}">
                  <a14:compatExt spid="_x0000_s8231"/>
                </a:ext>
                <a:ext uri="{FF2B5EF4-FFF2-40B4-BE49-F238E27FC236}">
                  <a16:creationId xmlns:a16="http://schemas.microsoft.com/office/drawing/2014/main" id="{00000000-0008-0000-0600-00002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123825</xdr:rowOff>
        </xdr:from>
        <xdr:to>
          <xdr:col>8</xdr:col>
          <xdr:colOff>152400</xdr:colOff>
          <xdr:row>27</xdr:row>
          <xdr:rowOff>9525</xdr:rowOff>
        </xdr:to>
        <xdr:sp macro="" textlink="">
          <xdr:nvSpPr>
            <xdr:cNvPr id="8232" name="Check Box 40" hidden="1">
              <a:extLst>
                <a:ext uri="{63B3BB69-23CF-44E3-9099-C40C66FF867C}">
                  <a14:compatExt spid="_x0000_s8232"/>
                </a:ext>
                <a:ext uri="{FF2B5EF4-FFF2-40B4-BE49-F238E27FC236}">
                  <a16:creationId xmlns:a16="http://schemas.microsoft.com/office/drawing/2014/main" id="{00000000-0008-0000-0600-00002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114300</xdr:rowOff>
        </xdr:from>
        <xdr:to>
          <xdr:col>8</xdr:col>
          <xdr:colOff>161925</xdr:colOff>
          <xdr:row>27</xdr:row>
          <xdr:rowOff>152400</xdr:rowOff>
        </xdr:to>
        <xdr:sp macro="" textlink="">
          <xdr:nvSpPr>
            <xdr:cNvPr id="8233" name="Check Box 41" hidden="1">
              <a:extLst>
                <a:ext uri="{63B3BB69-23CF-44E3-9099-C40C66FF867C}">
                  <a14:compatExt spid="_x0000_s8233"/>
                </a:ext>
                <a:ext uri="{FF2B5EF4-FFF2-40B4-BE49-F238E27FC236}">
                  <a16:creationId xmlns:a16="http://schemas.microsoft.com/office/drawing/2014/main" id="{00000000-0008-0000-0600-00002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285750</xdr:rowOff>
        </xdr:from>
        <xdr:to>
          <xdr:col>8</xdr:col>
          <xdr:colOff>142875</xdr:colOff>
          <xdr:row>35</xdr:row>
          <xdr:rowOff>19050</xdr:rowOff>
        </xdr:to>
        <xdr:sp macro="" textlink="">
          <xdr:nvSpPr>
            <xdr:cNvPr id="8235" name="Check Box 43" hidden="1">
              <a:extLst>
                <a:ext uri="{63B3BB69-23CF-44E3-9099-C40C66FF867C}">
                  <a14:compatExt spid="_x0000_s8235"/>
                </a:ext>
                <a:ext uri="{FF2B5EF4-FFF2-40B4-BE49-F238E27FC236}">
                  <a16:creationId xmlns:a16="http://schemas.microsoft.com/office/drawing/2014/main" id="{00000000-0008-0000-0600-00002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133350</xdr:rowOff>
        </xdr:from>
        <xdr:to>
          <xdr:col>8</xdr:col>
          <xdr:colOff>142875</xdr:colOff>
          <xdr:row>35</xdr:row>
          <xdr:rowOff>161925</xdr:rowOff>
        </xdr:to>
        <xdr:sp macro="" textlink="">
          <xdr:nvSpPr>
            <xdr:cNvPr id="8236" name="Check Box 44" hidden="1">
              <a:extLst>
                <a:ext uri="{63B3BB69-23CF-44E3-9099-C40C66FF867C}">
                  <a14:compatExt spid="_x0000_s8236"/>
                </a:ext>
                <a:ext uri="{FF2B5EF4-FFF2-40B4-BE49-F238E27FC236}">
                  <a16:creationId xmlns:a16="http://schemas.microsoft.com/office/drawing/2014/main" id="{00000000-0008-0000-0600-00002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123825</xdr:rowOff>
        </xdr:from>
        <xdr:to>
          <xdr:col>8</xdr:col>
          <xdr:colOff>142875</xdr:colOff>
          <xdr:row>37</xdr:row>
          <xdr:rowOff>161925</xdr:rowOff>
        </xdr:to>
        <xdr:sp macro="" textlink="">
          <xdr:nvSpPr>
            <xdr:cNvPr id="8237" name="Check Box 45" hidden="1">
              <a:extLst>
                <a:ext uri="{63B3BB69-23CF-44E3-9099-C40C66FF867C}">
                  <a14:compatExt spid="_x0000_s8237"/>
                </a:ext>
                <a:ext uri="{FF2B5EF4-FFF2-40B4-BE49-F238E27FC236}">
                  <a16:creationId xmlns:a16="http://schemas.microsoft.com/office/drawing/2014/main" id="{00000000-0008-0000-0600-00002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276225</xdr:rowOff>
        </xdr:from>
        <xdr:to>
          <xdr:col>8</xdr:col>
          <xdr:colOff>142875</xdr:colOff>
          <xdr:row>37</xdr:row>
          <xdr:rowOff>9525</xdr:rowOff>
        </xdr:to>
        <xdr:sp macro="" textlink="">
          <xdr:nvSpPr>
            <xdr:cNvPr id="8238" name="Check Box 46" hidden="1">
              <a:extLst>
                <a:ext uri="{63B3BB69-23CF-44E3-9099-C40C66FF867C}">
                  <a14:compatExt spid="_x0000_s8238"/>
                </a:ext>
                <a:ext uri="{FF2B5EF4-FFF2-40B4-BE49-F238E27FC236}">
                  <a16:creationId xmlns:a16="http://schemas.microsoft.com/office/drawing/2014/main" id="{00000000-0008-0000-0600-00002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38</xdr:row>
          <xdr:rowOff>114300</xdr:rowOff>
        </xdr:from>
        <xdr:to>
          <xdr:col>8</xdr:col>
          <xdr:colOff>152400</xdr:colOff>
          <xdr:row>40</xdr:row>
          <xdr:rowOff>0</xdr:rowOff>
        </xdr:to>
        <xdr:sp macro="" textlink="">
          <xdr:nvSpPr>
            <xdr:cNvPr id="8239" name="Check Box 47" hidden="1">
              <a:extLst>
                <a:ext uri="{63B3BB69-23CF-44E3-9099-C40C66FF867C}">
                  <a14:compatExt spid="_x0000_s8239"/>
                </a:ext>
                <a:ext uri="{FF2B5EF4-FFF2-40B4-BE49-F238E27FC236}">
                  <a16:creationId xmlns:a16="http://schemas.microsoft.com/office/drawing/2014/main" id="{00000000-0008-0000-0600-00002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39</xdr:row>
          <xdr:rowOff>123825</xdr:rowOff>
        </xdr:from>
        <xdr:to>
          <xdr:col>8</xdr:col>
          <xdr:colOff>152400</xdr:colOff>
          <xdr:row>41</xdr:row>
          <xdr:rowOff>0</xdr:rowOff>
        </xdr:to>
        <xdr:sp macro="" textlink="">
          <xdr:nvSpPr>
            <xdr:cNvPr id="8240" name="Check Box 48" hidden="1">
              <a:extLst>
                <a:ext uri="{63B3BB69-23CF-44E3-9099-C40C66FF867C}">
                  <a14:compatExt spid="_x0000_s8240"/>
                </a:ext>
                <a:ext uri="{FF2B5EF4-FFF2-40B4-BE49-F238E27FC236}">
                  <a16:creationId xmlns:a16="http://schemas.microsoft.com/office/drawing/2014/main" id="{00000000-0008-0000-0600-00003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40</xdr:row>
          <xdr:rowOff>133350</xdr:rowOff>
        </xdr:from>
        <xdr:to>
          <xdr:col>8</xdr:col>
          <xdr:colOff>152400</xdr:colOff>
          <xdr:row>42</xdr:row>
          <xdr:rowOff>19050</xdr:rowOff>
        </xdr:to>
        <xdr:sp macro="" textlink="">
          <xdr:nvSpPr>
            <xdr:cNvPr id="8241" name="Check Box 49" hidden="1">
              <a:extLst>
                <a:ext uri="{63B3BB69-23CF-44E3-9099-C40C66FF867C}">
                  <a14:compatExt spid="_x0000_s8241"/>
                </a:ext>
                <a:ext uri="{FF2B5EF4-FFF2-40B4-BE49-F238E27FC236}">
                  <a16:creationId xmlns:a16="http://schemas.microsoft.com/office/drawing/2014/main" id="{00000000-0008-0000-0600-00003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0</xdr:rowOff>
        </xdr:from>
        <xdr:to>
          <xdr:col>8</xdr:col>
          <xdr:colOff>161925</xdr:colOff>
          <xdr:row>43</xdr:row>
          <xdr:rowOff>38100</xdr:rowOff>
        </xdr:to>
        <xdr:sp macro="" textlink="">
          <xdr:nvSpPr>
            <xdr:cNvPr id="8242" name="Check Box 50" hidden="1">
              <a:extLst>
                <a:ext uri="{63B3BB69-23CF-44E3-9099-C40C66FF867C}">
                  <a14:compatExt spid="_x0000_s8242"/>
                </a:ext>
                <a:ext uri="{FF2B5EF4-FFF2-40B4-BE49-F238E27FC236}">
                  <a16:creationId xmlns:a16="http://schemas.microsoft.com/office/drawing/2014/main" id="{00000000-0008-0000-0600-00003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161925</xdr:rowOff>
        </xdr:from>
        <xdr:to>
          <xdr:col>8</xdr:col>
          <xdr:colOff>161925</xdr:colOff>
          <xdr:row>43</xdr:row>
          <xdr:rowOff>180975</xdr:rowOff>
        </xdr:to>
        <xdr:sp macro="" textlink="">
          <xdr:nvSpPr>
            <xdr:cNvPr id="8243" name="Check Box 51" hidden="1">
              <a:extLst>
                <a:ext uri="{63B3BB69-23CF-44E3-9099-C40C66FF867C}">
                  <a14:compatExt spid="_x0000_s8243"/>
                </a:ext>
                <a:ext uri="{FF2B5EF4-FFF2-40B4-BE49-F238E27FC236}">
                  <a16:creationId xmlns:a16="http://schemas.microsoft.com/office/drawing/2014/main" id="{00000000-0008-0000-0600-00003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44</xdr:row>
          <xdr:rowOff>142875</xdr:rowOff>
        </xdr:from>
        <xdr:to>
          <xdr:col>8</xdr:col>
          <xdr:colOff>152400</xdr:colOff>
          <xdr:row>46</xdr:row>
          <xdr:rowOff>38100</xdr:rowOff>
        </xdr:to>
        <xdr:sp macro="" textlink="">
          <xdr:nvSpPr>
            <xdr:cNvPr id="8244" name="Check Box 52" hidden="1">
              <a:extLst>
                <a:ext uri="{63B3BB69-23CF-44E3-9099-C40C66FF867C}">
                  <a14:compatExt spid="_x0000_s8244"/>
                </a:ext>
                <a:ext uri="{FF2B5EF4-FFF2-40B4-BE49-F238E27FC236}">
                  <a16:creationId xmlns:a16="http://schemas.microsoft.com/office/drawing/2014/main" id="{00000000-0008-0000-0600-00003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45</xdr:row>
          <xdr:rowOff>133350</xdr:rowOff>
        </xdr:from>
        <xdr:to>
          <xdr:col>8</xdr:col>
          <xdr:colOff>152400</xdr:colOff>
          <xdr:row>47</xdr:row>
          <xdr:rowOff>19050</xdr:rowOff>
        </xdr:to>
        <xdr:sp macro="" textlink="">
          <xdr:nvSpPr>
            <xdr:cNvPr id="8245" name="Check Box 53" hidden="1">
              <a:extLst>
                <a:ext uri="{63B3BB69-23CF-44E3-9099-C40C66FF867C}">
                  <a14:compatExt spid="_x0000_s8245"/>
                </a:ext>
                <a:ext uri="{FF2B5EF4-FFF2-40B4-BE49-F238E27FC236}">
                  <a16:creationId xmlns:a16="http://schemas.microsoft.com/office/drawing/2014/main" id="{00000000-0008-0000-0600-00003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46</xdr:row>
          <xdr:rowOff>142875</xdr:rowOff>
        </xdr:from>
        <xdr:to>
          <xdr:col>8</xdr:col>
          <xdr:colOff>152400</xdr:colOff>
          <xdr:row>48</xdr:row>
          <xdr:rowOff>19050</xdr:rowOff>
        </xdr:to>
        <xdr:sp macro="" textlink="">
          <xdr:nvSpPr>
            <xdr:cNvPr id="8246" name="Check Box 54" hidden="1">
              <a:extLst>
                <a:ext uri="{63B3BB69-23CF-44E3-9099-C40C66FF867C}">
                  <a14:compatExt spid="_x0000_s8246"/>
                </a:ext>
                <a:ext uri="{FF2B5EF4-FFF2-40B4-BE49-F238E27FC236}">
                  <a16:creationId xmlns:a16="http://schemas.microsoft.com/office/drawing/2014/main" id="{00000000-0008-0000-0600-00003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47</xdr:row>
          <xdr:rowOff>133350</xdr:rowOff>
        </xdr:from>
        <xdr:to>
          <xdr:col>8</xdr:col>
          <xdr:colOff>161925</xdr:colOff>
          <xdr:row>49</xdr:row>
          <xdr:rowOff>38100</xdr:rowOff>
        </xdr:to>
        <xdr:sp macro="" textlink="">
          <xdr:nvSpPr>
            <xdr:cNvPr id="8247" name="Check Box 55" hidden="1">
              <a:extLst>
                <a:ext uri="{63B3BB69-23CF-44E3-9099-C40C66FF867C}">
                  <a14:compatExt spid="_x0000_s8247"/>
                </a:ext>
                <a:ext uri="{FF2B5EF4-FFF2-40B4-BE49-F238E27FC236}">
                  <a16:creationId xmlns:a16="http://schemas.microsoft.com/office/drawing/2014/main" id="{00000000-0008-0000-0600-00003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48</xdr:row>
          <xdr:rowOff>142875</xdr:rowOff>
        </xdr:from>
        <xdr:to>
          <xdr:col>8</xdr:col>
          <xdr:colOff>161925</xdr:colOff>
          <xdr:row>50</xdr:row>
          <xdr:rowOff>38100</xdr:rowOff>
        </xdr:to>
        <xdr:sp macro="" textlink="">
          <xdr:nvSpPr>
            <xdr:cNvPr id="8248" name="Check Box 56" hidden="1">
              <a:extLst>
                <a:ext uri="{63B3BB69-23CF-44E3-9099-C40C66FF867C}">
                  <a14:compatExt spid="_x0000_s8248"/>
                </a:ext>
                <a:ext uri="{FF2B5EF4-FFF2-40B4-BE49-F238E27FC236}">
                  <a16:creationId xmlns:a16="http://schemas.microsoft.com/office/drawing/2014/main" id="{00000000-0008-0000-0600-00003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60961</xdr:colOff>
      <xdr:row>4</xdr:row>
      <xdr:rowOff>121921</xdr:rowOff>
    </xdr:from>
    <xdr:to>
      <xdr:col>6</xdr:col>
      <xdr:colOff>60439</xdr:colOff>
      <xdr:row>5</xdr:row>
      <xdr:rowOff>85141</xdr:rowOff>
    </xdr:to>
    <xdr:pic>
      <xdr:nvPicPr>
        <xdr:cNvPr id="3" name="Grafik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2804161" y="1051561"/>
          <a:ext cx="752513" cy="108000"/>
        </a:xfrm>
        <a:prstGeom prst="rect">
          <a:avLst/>
        </a:prstGeom>
      </xdr:spPr>
    </xdr:pic>
    <xdr:clientData/>
  </xdr:twoCellAnchor>
  <xdr:twoCellAnchor editAs="oneCell">
    <xdr:from>
      <xdr:col>5</xdr:col>
      <xdr:colOff>716282</xdr:colOff>
      <xdr:row>6</xdr:row>
      <xdr:rowOff>76200</xdr:rowOff>
    </xdr:from>
    <xdr:to>
      <xdr:col>6</xdr:col>
      <xdr:colOff>715763</xdr:colOff>
      <xdr:row>7</xdr:row>
      <xdr:rowOff>39420</xdr:rowOff>
    </xdr:to>
    <xdr:pic>
      <xdr:nvPicPr>
        <xdr:cNvPr id="4" name="Grafik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stretch>
          <a:fillRect/>
        </a:stretch>
      </xdr:blipFill>
      <xdr:spPr>
        <a:xfrm>
          <a:off x="3459482" y="1310640"/>
          <a:ext cx="752516" cy="108000"/>
        </a:xfrm>
        <a:prstGeom prst="rect">
          <a:avLst/>
        </a:prstGeom>
      </xdr:spPr>
    </xdr:pic>
    <xdr:clientData/>
  </xdr:twoCellAnchor>
  <xdr:twoCellAnchor editAs="oneCell">
    <xdr:from>
      <xdr:col>5</xdr:col>
      <xdr:colOff>0</xdr:colOff>
      <xdr:row>12</xdr:row>
      <xdr:rowOff>15240</xdr:rowOff>
    </xdr:from>
    <xdr:to>
      <xdr:col>6</xdr:col>
      <xdr:colOff>10365</xdr:colOff>
      <xdr:row>13</xdr:row>
      <xdr:rowOff>158460</xdr:rowOff>
    </xdr:to>
    <xdr:pic>
      <xdr:nvPicPr>
        <xdr:cNvPr id="5" name="Grafik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3"/>
        <a:stretch>
          <a:fillRect/>
        </a:stretch>
      </xdr:blipFill>
      <xdr:spPr>
        <a:xfrm>
          <a:off x="2720348" y="2011680"/>
          <a:ext cx="755780" cy="288000"/>
        </a:xfrm>
        <a:prstGeom prst="rect">
          <a:avLst/>
        </a:prstGeom>
      </xdr:spPr>
    </xdr:pic>
    <xdr:clientData/>
  </xdr:twoCellAnchor>
  <xdr:twoCellAnchor editAs="oneCell">
    <xdr:from>
      <xdr:col>5</xdr:col>
      <xdr:colOff>662940</xdr:colOff>
      <xdr:row>14</xdr:row>
      <xdr:rowOff>99060</xdr:rowOff>
    </xdr:from>
    <xdr:to>
      <xdr:col>6</xdr:col>
      <xdr:colOff>720295</xdr:colOff>
      <xdr:row>15</xdr:row>
      <xdr:rowOff>89880</xdr:rowOff>
    </xdr:to>
    <xdr:pic>
      <xdr:nvPicPr>
        <xdr:cNvPr id="6" name="Grafik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4"/>
        <a:stretch>
          <a:fillRect/>
        </a:stretch>
      </xdr:blipFill>
      <xdr:spPr>
        <a:xfrm>
          <a:off x="3406140" y="2400300"/>
          <a:ext cx="829440" cy="288000"/>
        </a:xfrm>
        <a:prstGeom prst="rect">
          <a:avLst/>
        </a:prstGeom>
      </xdr:spPr>
    </xdr:pic>
    <xdr:clientData/>
  </xdr:twoCellAnchor>
  <xdr:twoCellAnchor editAs="oneCell">
    <xdr:from>
      <xdr:col>5</xdr:col>
      <xdr:colOff>0</xdr:colOff>
      <xdr:row>18</xdr:row>
      <xdr:rowOff>0</xdr:rowOff>
    </xdr:from>
    <xdr:to>
      <xdr:col>6</xdr:col>
      <xdr:colOff>12490</xdr:colOff>
      <xdr:row>19</xdr:row>
      <xdr:rowOff>38970</xdr:rowOff>
    </xdr:to>
    <xdr:pic>
      <xdr:nvPicPr>
        <xdr:cNvPr id="7" name="Grafik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5"/>
        <a:stretch>
          <a:fillRect/>
        </a:stretch>
      </xdr:blipFill>
      <xdr:spPr>
        <a:xfrm>
          <a:off x="2743200" y="3063240"/>
          <a:ext cx="756000" cy="183750"/>
        </a:xfrm>
        <a:prstGeom prst="rect">
          <a:avLst/>
        </a:prstGeom>
      </xdr:spPr>
    </xdr:pic>
    <xdr:clientData/>
  </xdr:twoCellAnchor>
  <xdr:twoCellAnchor editAs="oneCell">
    <xdr:from>
      <xdr:col>6</xdr:col>
      <xdr:colOff>0</xdr:colOff>
      <xdr:row>20</xdr:row>
      <xdr:rowOff>0</xdr:rowOff>
    </xdr:from>
    <xdr:to>
      <xdr:col>7</xdr:col>
      <xdr:colOff>12489</xdr:colOff>
      <xdr:row>20</xdr:row>
      <xdr:rowOff>108500</xdr:rowOff>
    </xdr:to>
    <xdr:pic>
      <xdr:nvPicPr>
        <xdr:cNvPr id="8" name="Grafik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2"/>
        <a:stretch>
          <a:fillRect/>
        </a:stretch>
      </xdr:blipFill>
      <xdr:spPr>
        <a:xfrm>
          <a:off x="3505200" y="3368040"/>
          <a:ext cx="756000" cy="108500"/>
        </a:xfrm>
        <a:prstGeom prst="rect">
          <a:avLst/>
        </a:prstGeom>
      </xdr:spPr>
    </xdr:pic>
    <xdr:clientData/>
  </xdr:twoCellAnchor>
  <xdr:twoCellAnchor editAs="oneCell">
    <xdr:from>
      <xdr:col>5</xdr:col>
      <xdr:colOff>0</xdr:colOff>
      <xdr:row>24</xdr:row>
      <xdr:rowOff>0</xdr:rowOff>
    </xdr:from>
    <xdr:to>
      <xdr:col>6</xdr:col>
      <xdr:colOff>12490</xdr:colOff>
      <xdr:row>25</xdr:row>
      <xdr:rowOff>7118</xdr:rowOff>
    </xdr:to>
    <xdr:pic>
      <xdr:nvPicPr>
        <xdr:cNvPr id="9" name="Grafik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6"/>
        <a:stretch>
          <a:fillRect/>
        </a:stretch>
      </xdr:blipFill>
      <xdr:spPr>
        <a:xfrm>
          <a:off x="2754086" y="3875314"/>
          <a:ext cx="756000" cy="151898"/>
        </a:xfrm>
        <a:prstGeom prst="rect">
          <a:avLst/>
        </a:prstGeom>
      </xdr:spPr>
    </xdr:pic>
    <xdr:clientData/>
  </xdr:twoCellAnchor>
  <xdr:twoCellAnchor editAs="oneCell">
    <xdr:from>
      <xdr:col>6</xdr:col>
      <xdr:colOff>0</xdr:colOff>
      <xdr:row>26</xdr:row>
      <xdr:rowOff>0</xdr:rowOff>
    </xdr:from>
    <xdr:to>
      <xdr:col>7</xdr:col>
      <xdr:colOff>12489</xdr:colOff>
      <xdr:row>26</xdr:row>
      <xdr:rowOff>108500</xdr:rowOff>
    </xdr:to>
    <xdr:pic>
      <xdr:nvPicPr>
        <xdr:cNvPr id="10" name="Grafik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7"/>
        <a:stretch>
          <a:fillRect/>
        </a:stretch>
      </xdr:blipFill>
      <xdr:spPr>
        <a:xfrm>
          <a:off x="3516086" y="4180114"/>
          <a:ext cx="756000" cy="108500"/>
        </a:xfrm>
        <a:prstGeom prst="rect">
          <a:avLst/>
        </a:prstGeom>
      </xdr:spPr>
    </xdr:pic>
    <xdr:clientData/>
  </xdr:twoCellAnchor>
  <xdr:twoCellAnchor editAs="oneCell">
    <xdr:from>
      <xdr:col>5</xdr:col>
      <xdr:colOff>0</xdr:colOff>
      <xdr:row>33</xdr:row>
      <xdr:rowOff>53340</xdr:rowOff>
    </xdr:from>
    <xdr:to>
      <xdr:col>6</xdr:col>
      <xdr:colOff>12490</xdr:colOff>
      <xdr:row>34</xdr:row>
      <xdr:rowOff>9325</xdr:rowOff>
    </xdr:to>
    <xdr:pic>
      <xdr:nvPicPr>
        <xdr:cNvPr id="11" name="Grafik 10">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8"/>
        <a:stretch>
          <a:fillRect/>
        </a:stretch>
      </xdr:blipFill>
      <xdr:spPr>
        <a:xfrm>
          <a:off x="2705100" y="5052060"/>
          <a:ext cx="759250" cy="253164"/>
        </a:xfrm>
        <a:prstGeom prst="rect">
          <a:avLst/>
        </a:prstGeom>
      </xdr:spPr>
    </xdr:pic>
    <xdr:clientData/>
  </xdr:twoCellAnchor>
  <xdr:twoCellAnchor editAs="oneCell">
    <xdr:from>
      <xdr:col>5</xdr:col>
      <xdr:colOff>745415</xdr:colOff>
      <xdr:row>34</xdr:row>
      <xdr:rowOff>17481</xdr:rowOff>
    </xdr:from>
    <xdr:to>
      <xdr:col>7</xdr:col>
      <xdr:colOff>22014</xdr:colOff>
      <xdr:row>35</xdr:row>
      <xdr:rowOff>126450</xdr:rowOff>
    </xdr:to>
    <xdr:pic>
      <xdr:nvPicPr>
        <xdr:cNvPr id="12" name="Grafik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9"/>
        <a:stretch>
          <a:fillRect/>
        </a:stretch>
      </xdr:blipFill>
      <xdr:spPr>
        <a:xfrm>
          <a:off x="3450515" y="5313381"/>
          <a:ext cx="770119" cy="253750"/>
        </a:xfrm>
        <a:prstGeom prst="rect">
          <a:avLst/>
        </a:prstGeom>
      </xdr:spPr>
    </xdr:pic>
    <xdr:clientData/>
  </xdr:twoCellAnchor>
  <xdr:twoCellAnchor editAs="oneCell">
    <xdr:from>
      <xdr:col>5</xdr:col>
      <xdr:colOff>0</xdr:colOff>
      <xdr:row>39</xdr:row>
      <xdr:rowOff>53789</xdr:rowOff>
    </xdr:from>
    <xdr:to>
      <xdr:col>6</xdr:col>
      <xdr:colOff>12490</xdr:colOff>
      <xdr:row>40</xdr:row>
      <xdr:rowOff>17512</xdr:rowOff>
    </xdr:to>
    <xdr:pic>
      <xdr:nvPicPr>
        <xdr:cNvPr id="13" name="Grafik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10"/>
        <a:stretch>
          <a:fillRect/>
        </a:stretch>
      </xdr:blipFill>
      <xdr:spPr>
        <a:xfrm>
          <a:off x="2734235" y="5773271"/>
          <a:ext cx="756000" cy="108500"/>
        </a:xfrm>
        <a:prstGeom prst="rect">
          <a:avLst/>
        </a:prstGeom>
      </xdr:spPr>
    </xdr:pic>
    <xdr:clientData/>
  </xdr:twoCellAnchor>
  <xdr:twoCellAnchor editAs="oneCell">
    <xdr:from>
      <xdr:col>5</xdr:col>
      <xdr:colOff>744071</xdr:colOff>
      <xdr:row>40</xdr:row>
      <xdr:rowOff>125506</xdr:rowOff>
    </xdr:from>
    <xdr:to>
      <xdr:col>7</xdr:col>
      <xdr:colOff>276</xdr:colOff>
      <xdr:row>41</xdr:row>
      <xdr:rowOff>89227</xdr:rowOff>
    </xdr:to>
    <xdr:pic>
      <xdr:nvPicPr>
        <xdr:cNvPr id="14" name="Grafik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2"/>
        <a:stretch>
          <a:fillRect/>
        </a:stretch>
      </xdr:blipFill>
      <xdr:spPr>
        <a:xfrm>
          <a:off x="3478306" y="5997388"/>
          <a:ext cx="756000" cy="108500"/>
        </a:xfrm>
        <a:prstGeom prst="rect">
          <a:avLst/>
        </a:prstGeom>
      </xdr:spPr>
    </xdr:pic>
    <xdr:clientData/>
  </xdr:twoCellAnchor>
  <xdr:twoCellAnchor editAs="oneCell">
    <xdr:from>
      <xdr:col>5</xdr:col>
      <xdr:colOff>0</xdr:colOff>
      <xdr:row>45</xdr:row>
      <xdr:rowOff>0</xdr:rowOff>
    </xdr:from>
    <xdr:to>
      <xdr:col>6</xdr:col>
      <xdr:colOff>12490</xdr:colOff>
      <xdr:row>46</xdr:row>
      <xdr:rowOff>26717</xdr:rowOff>
    </xdr:to>
    <xdr:pic>
      <xdr:nvPicPr>
        <xdr:cNvPr id="15" name="Grafik 14">
          <a:extLst>
            <a:ext uri="{FF2B5EF4-FFF2-40B4-BE49-F238E27FC236}">
              <a16:creationId xmlns:a16="http://schemas.microsoft.com/office/drawing/2014/main" id="{00000000-0008-0000-0600-00000F000000}"/>
            </a:ext>
          </a:extLst>
        </xdr:cNvPr>
        <xdr:cNvPicPr>
          <a:picLocks noChangeAspect="1"/>
        </xdr:cNvPicPr>
      </xdr:nvPicPr>
      <xdr:blipFill>
        <a:blip xmlns:r="http://schemas.openxmlformats.org/officeDocument/2006/relationships" r:embed="rId11"/>
        <a:stretch>
          <a:fillRect/>
        </a:stretch>
      </xdr:blipFill>
      <xdr:spPr>
        <a:xfrm>
          <a:off x="2734235" y="7324165"/>
          <a:ext cx="756000" cy="171500"/>
        </a:xfrm>
        <a:prstGeom prst="rect">
          <a:avLst/>
        </a:prstGeom>
      </xdr:spPr>
    </xdr:pic>
    <xdr:clientData/>
  </xdr:twoCellAnchor>
  <xdr:twoCellAnchor editAs="oneCell">
    <xdr:from>
      <xdr:col>6</xdr:col>
      <xdr:colOff>0</xdr:colOff>
      <xdr:row>47</xdr:row>
      <xdr:rowOff>17930</xdr:rowOff>
    </xdr:from>
    <xdr:to>
      <xdr:col>7</xdr:col>
      <xdr:colOff>12489</xdr:colOff>
      <xdr:row>47</xdr:row>
      <xdr:rowOff>124680</xdr:rowOff>
    </xdr:to>
    <xdr:pic>
      <xdr:nvPicPr>
        <xdr:cNvPr id="16" name="Grafik 15">
          <a:extLst>
            <a:ext uri="{FF2B5EF4-FFF2-40B4-BE49-F238E27FC236}">
              <a16:creationId xmlns:a16="http://schemas.microsoft.com/office/drawing/2014/main" id="{00000000-0008-0000-0600-000010000000}"/>
            </a:ext>
          </a:extLst>
        </xdr:cNvPr>
        <xdr:cNvPicPr>
          <a:picLocks noChangeAspect="1"/>
        </xdr:cNvPicPr>
      </xdr:nvPicPr>
      <xdr:blipFill>
        <a:blip xmlns:r="http://schemas.openxmlformats.org/officeDocument/2006/relationships" r:embed="rId12"/>
        <a:stretch>
          <a:fillRect/>
        </a:stretch>
      </xdr:blipFill>
      <xdr:spPr>
        <a:xfrm>
          <a:off x="3496235" y="7646895"/>
          <a:ext cx="756000" cy="1067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123825</xdr:rowOff>
        </xdr:from>
        <xdr:to>
          <xdr:col>8</xdr:col>
          <xdr:colOff>161925</xdr:colOff>
          <xdr:row>22</xdr:row>
          <xdr:rowOff>161925</xdr:rowOff>
        </xdr:to>
        <xdr:sp macro="" textlink="">
          <xdr:nvSpPr>
            <xdr:cNvPr id="8290" name="Check Box 98" hidden="1">
              <a:extLst>
                <a:ext uri="{63B3BB69-23CF-44E3-9099-C40C66FF867C}">
                  <a14:compatExt spid="_x0000_s8290"/>
                </a:ext>
                <a:ext uri="{FF2B5EF4-FFF2-40B4-BE49-F238E27FC236}">
                  <a16:creationId xmlns:a16="http://schemas.microsoft.com/office/drawing/2014/main" id="{00000000-0008-0000-0600-00006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xdr:row>
          <xdr:rowOff>285750</xdr:rowOff>
        </xdr:from>
        <xdr:to>
          <xdr:col>9</xdr:col>
          <xdr:colOff>95250</xdr:colOff>
          <xdr:row>5</xdr:row>
          <xdr:rowOff>28575</xdr:rowOff>
        </xdr:to>
        <xdr:sp macro="" textlink="">
          <xdr:nvSpPr>
            <xdr:cNvPr id="8297" name="Check Box 105" hidden="1">
              <a:extLst>
                <a:ext uri="{63B3BB69-23CF-44E3-9099-C40C66FF867C}">
                  <a14:compatExt spid="_x0000_s8297"/>
                </a:ext>
                <a:ext uri="{FF2B5EF4-FFF2-40B4-BE49-F238E27FC236}">
                  <a16:creationId xmlns:a16="http://schemas.microsoft.com/office/drawing/2014/main" id="{00000000-0008-0000-0600-00006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xdr:row>
          <xdr:rowOff>133350</xdr:rowOff>
        </xdr:from>
        <xdr:to>
          <xdr:col>9</xdr:col>
          <xdr:colOff>95250</xdr:colOff>
          <xdr:row>6</xdr:row>
          <xdr:rowOff>19050</xdr:rowOff>
        </xdr:to>
        <xdr:sp macro="" textlink="">
          <xdr:nvSpPr>
            <xdr:cNvPr id="8298" name="Check Box 106" hidden="1">
              <a:extLst>
                <a:ext uri="{63B3BB69-23CF-44E3-9099-C40C66FF867C}">
                  <a14:compatExt spid="_x0000_s8298"/>
                </a:ext>
                <a:ext uri="{FF2B5EF4-FFF2-40B4-BE49-F238E27FC236}">
                  <a16:creationId xmlns:a16="http://schemas.microsoft.com/office/drawing/2014/main" id="{00000000-0008-0000-0600-00006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xdr:row>
          <xdr:rowOff>114300</xdr:rowOff>
        </xdr:from>
        <xdr:to>
          <xdr:col>9</xdr:col>
          <xdr:colOff>104775</xdr:colOff>
          <xdr:row>7</xdr:row>
          <xdr:rowOff>9525</xdr:rowOff>
        </xdr:to>
        <xdr:sp macro="" textlink="">
          <xdr:nvSpPr>
            <xdr:cNvPr id="8299" name="Check Box 107" hidden="1">
              <a:extLst>
                <a:ext uri="{63B3BB69-23CF-44E3-9099-C40C66FF867C}">
                  <a14:compatExt spid="_x0000_s8299"/>
                </a:ext>
                <a:ext uri="{FF2B5EF4-FFF2-40B4-BE49-F238E27FC236}">
                  <a16:creationId xmlns:a16="http://schemas.microsoft.com/office/drawing/2014/main" id="{00000000-0008-0000-0600-00006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6</xdr:row>
          <xdr:rowOff>104775</xdr:rowOff>
        </xdr:from>
        <xdr:to>
          <xdr:col>9</xdr:col>
          <xdr:colOff>104775</xdr:colOff>
          <xdr:row>8</xdr:row>
          <xdr:rowOff>9525</xdr:rowOff>
        </xdr:to>
        <xdr:sp macro="" textlink="">
          <xdr:nvSpPr>
            <xdr:cNvPr id="8300" name="Check Box 108" hidden="1">
              <a:extLst>
                <a:ext uri="{63B3BB69-23CF-44E3-9099-C40C66FF867C}">
                  <a14:compatExt spid="_x0000_s8300"/>
                </a:ext>
                <a:ext uri="{FF2B5EF4-FFF2-40B4-BE49-F238E27FC236}">
                  <a16:creationId xmlns:a16="http://schemas.microsoft.com/office/drawing/2014/main" id="{00000000-0008-0000-0600-00006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17</xdr:row>
          <xdr:rowOff>142875</xdr:rowOff>
        </xdr:from>
        <xdr:to>
          <xdr:col>9</xdr:col>
          <xdr:colOff>104775</xdr:colOff>
          <xdr:row>19</xdr:row>
          <xdr:rowOff>47625</xdr:rowOff>
        </xdr:to>
        <xdr:sp macro="" textlink="">
          <xdr:nvSpPr>
            <xdr:cNvPr id="8301" name="Check Box 109" hidden="1">
              <a:extLst>
                <a:ext uri="{63B3BB69-23CF-44E3-9099-C40C66FF867C}">
                  <a14:compatExt spid="_x0000_s8301"/>
                </a:ext>
                <a:ext uri="{FF2B5EF4-FFF2-40B4-BE49-F238E27FC236}">
                  <a16:creationId xmlns:a16="http://schemas.microsoft.com/office/drawing/2014/main" id="{00000000-0008-0000-0600-00006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18</xdr:row>
          <xdr:rowOff>133350</xdr:rowOff>
        </xdr:from>
        <xdr:to>
          <xdr:col>9</xdr:col>
          <xdr:colOff>104775</xdr:colOff>
          <xdr:row>20</xdr:row>
          <xdr:rowOff>19050</xdr:rowOff>
        </xdr:to>
        <xdr:sp macro="" textlink="">
          <xdr:nvSpPr>
            <xdr:cNvPr id="8302" name="Check Box 110" hidden="1">
              <a:extLst>
                <a:ext uri="{63B3BB69-23CF-44E3-9099-C40C66FF867C}">
                  <a14:compatExt spid="_x0000_s8302"/>
                </a:ext>
                <a:ext uri="{FF2B5EF4-FFF2-40B4-BE49-F238E27FC236}">
                  <a16:creationId xmlns:a16="http://schemas.microsoft.com/office/drawing/2014/main" id="{00000000-0008-0000-0600-00006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19</xdr:row>
          <xdr:rowOff>133350</xdr:rowOff>
        </xdr:from>
        <xdr:to>
          <xdr:col>9</xdr:col>
          <xdr:colOff>104775</xdr:colOff>
          <xdr:row>21</xdr:row>
          <xdr:rowOff>19050</xdr:rowOff>
        </xdr:to>
        <xdr:sp macro="" textlink="">
          <xdr:nvSpPr>
            <xdr:cNvPr id="8303" name="Check Box 111" hidden="1">
              <a:extLst>
                <a:ext uri="{63B3BB69-23CF-44E3-9099-C40C66FF867C}">
                  <a14:compatExt spid="_x0000_s8303"/>
                </a:ext>
                <a:ext uri="{FF2B5EF4-FFF2-40B4-BE49-F238E27FC236}">
                  <a16:creationId xmlns:a16="http://schemas.microsoft.com/office/drawing/2014/main" id="{00000000-0008-0000-0600-00006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20</xdr:row>
          <xdr:rowOff>133350</xdr:rowOff>
        </xdr:from>
        <xdr:to>
          <xdr:col>9</xdr:col>
          <xdr:colOff>123825</xdr:colOff>
          <xdr:row>22</xdr:row>
          <xdr:rowOff>19050</xdr:rowOff>
        </xdr:to>
        <xdr:sp macro="" textlink="">
          <xdr:nvSpPr>
            <xdr:cNvPr id="8304" name="Check Box 112" hidden="1">
              <a:extLst>
                <a:ext uri="{63B3BB69-23CF-44E3-9099-C40C66FF867C}">
                  <a14:compatExt spid="_x0000_s8304"/>
                </a:ext>
                <a:ext uri="{FF2B5EF4-FFF2-40B4-BE49-F238E27FC236}">
                  <a16:creationId xmlns:a16="http://schemas.microsoft.com/office/drawing/2014/main" id="{00000000-0008-0000-0600-00007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32</xdr:row>
          <xdr:rowOff>114300</xdr:rowOff>
        </xdr:from>
        <xdr:to>
          <xdr:col>9</xdr:col>
          <xdr:colOff>104775</xdr:colOff>
          <xdr:row>33</xdr:row>
          <xdr:rowOff>142875</xdr:rowOff>
        </xdr:to>
        <xdr:sp macro="" textlink="">
          <xdr:nvSpPr>
            <xdr:cNvPr id="8305" name="Check Box 113" hidden="1">
              <a:extLst>
                <a:ext uri="{63B3BB69-23CF-44E3-9099-C40C66FF867C}">
                  <a14:compatExt spid="_x0000_s8305"/>
                </a:ext>
                <a:ext uri="{FF2B5EF4-FFF2-40B4-BE49-F238E27FC236}">
                  <a16:creationId xmlns:a16="http://schemas.microsoft.com/office/drawing/2014/main" id="{00000000-0008-0000-0600-00007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11</xdr:row>
          <xdr:rowOff>95250</xdr:rowOff>
        </xdr:from>
        <xdr:to>
          <xdr:col>9</xdr:col>
          <xdr:colOff>104775</xdr:colOff>
          <xdr:row>13</xdr:row>
          <xdr:rowOff>0</xdr:rowOff>
        </xdr:to>
        <xdr:sp macro="" textlink="">
          <xdr:nvSpPr>
            <xdr:cNvPr id="8308" name="Check Box 116" hidden="1">
              <a:extLst>
                <a:ext uri="{63B3BB69-23CF-44E3-9099-C40C66FF867C}">
                  <a14:compatExt spid="_x0000_s8308"/>
                </a:ext>
                <a:ext uri="{FF2B5EF4-FFF2-40B4-BE49-F238E27FC236}">
                  <a16:creationId xmlns:a16="http://schemas.microsoft.com/office/drawing/2014/main" id="{00000000-0008-0000-0600-00007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12</xdr:row>
          <xdr:rowOff>95250</xdr:rowOff>
        </xdr:from>
        <xdr:to>
          <xdr:col>9</xdr:col>
          <xdr:colOff>95250</xdr:colOff>
          <xdr:row>13</xdr:row>
          <xdr:rowOff>133350</xdr:rowOff>
        </xdr:to>
        <xdr:sp macro="" textlink="">
          <xdr:nvSpPr>
            <xdr:cNvPr id="8309" name="Check Box 117" hidden="1">
              <a:extLst>
                <a:ext uri="{63B3BB69-23CF-44E3-9099-C40C66FF867C}">
                  <a14:compatExt spid="_x0000_s8309"/>
                </a:ext>
                <a:ext uri="{FF2B5EF4-FFF2-40B4-BE49-F238E27FC236}">
                  <a16:creationId xmlns:a16="http://schemas.microsoft.com/office/drawing/2014/main" id="{00000000-0008-0000-0600-00007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13</xdr:row>
          <xdr:rowOff>428625</xdr:rowOff>
        </xdr:from>
        <xdr:to>
          <xdr:col>9</xdr:col>
          <xdr:colOff>104775</xdr:colOff>
          <xdr:row>14</xdr:row>
          <xdr:rowOff>171450</xdr:rowOff>
        </xdr:to>
        <xdr:sp macro="" textlink="">
          <xdr:nvSpPr>
            <xdr:cNvPr id="8310" name="Check Box 118" hidden="1">
              <a:extLst>
                <a:ext uri="{63B3BB69-23CF-44E3-9099-C40C66FF867C}">
                  <a14:compatExt spid="_x0000_s8310"/>
                </a:ext>
                <a:ext uri="{FF2B5EF4-FFF2-40B4-BE49-F238E27FC236}">
                  <a16:creationId xmlns:a16="http://schemas.microsoft.com/office/drawing/2014/main" id="{00000000-0008-0000-0600-00007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14</xdr:row>
          <xdr:rowOff>266700</xdr:rowOff>
        </xdr:from>
        <xdr:to>
          <xdr:col>9</xdr:col>
          <xdr:colOff>104775</xdr:colOff>
          <xdr:row>16</xdr:row>
          <xdr:rowOff>9525</xdr:rowOff>
        </xdr:to>
        <xdr:sp macro="" textlink="">
          <xdr:nvSpPr>
            <xdr:cNvPr id="8311" name="Check Box 119" hidden="1">
              <a:extLst>
                <a:ext uri="{63B3BB69-23CF-44E3-9099-C40C66FF867C}">
                  <a14:compatExt spid="_x0000_s8311"/>
                </a:ext>
                <a:ext uri="{FF2B5EF4-FFF2-40B4-BE49-F238E27FC236}">
                  <a16:creationId xmlns:a16="http://schemas.microsoft.com/office/drawing/2014/main" id="{00000000-0008-0000-0600-00007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15</xdr:row>
          <xdr:rowOff>123825</xdr:rowOff>
        </xdr:from>
        <xdr:to>
          <xdr:col>9</xdr:col>
          <xdr:colOff>104775</xdr:colOff>
          <xdr:row>16</xdr:row>
          <xdr:rowOff>161925</xdr:rowOff>
        </xdr:to>
        <xdr:sp macro="" textlink="">
          <xdr:nvSpPr>
            <xdr:cNvPr id="8312" name="Check Box 120" hidden="1">
              <a:extLst>
                <a:ext uri="{63B3BB69-23CF-44E3-9099-C40C66FF867C}">
                  <a14:compatExt spid="_x0000_s8312"/>
                </a:ext>
                <a:ext uri="{FF2B5EF4-FFF2-40B4-BE49-F238E27FC236}">
                  <a16:creationId xmlns:a16="http://schemas.microsoft.com/office/drawing/2014/main" id="{00000000-0008-0000-0600-00007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23</xdr:row>
          <xdr:rowOff>123825</xdr:rowOff>
        </xdr:from>
        <xdr:to>
          <xdr:col>9</xdr:col>
          <xdr:colOff>104775</xdr:colOff>
          <xdr:row>25</xdr:row>
          <xdr:rowOff>9525</xdr:rowOff>
        </xdr:to>
        <xdr:sp macro="" textlink="">
          <xdr:nvSpPr>
            <xdr:cNvPr id="8313" name="Check Box 121" hidden="1">
              <a:extLst>
                <a:ext uri="{63B3BB69-23CF-44E3-9099-C40C66FF867C}">
                  <a14:compatExt spid="_x0000_s8313"/>
                </a:ext>
                <a:ext uri="{FF2B5EF4-FFF2-40B4-BE49-F238E27FC236}">
                  <a16:creationId xmlns:a16="http://schemas.microsoft.com/office/drawing/2014/main" id="{00000000-0008-0000-0600-00007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24</xdr:row>
          <xdr:rowOff>114300</xdr:rowOff>
        </xdr:from>
        <xdr:to>
          <xdr:col>9</xdr:col>
          <xdr:colOff>104775</xdr:colOff>
          <xdr:row>26</xdr:row>
          <xdr:rowOff>9525</xdr:rowOff>
        </xdr:to>
        <xdr:sp macro="" textlink="">
          <xdr:nvSpPr>
            <xdr:cNvPr id="8314" name="Check Box 122" hidden="1">
              <a:extLst>
                <a:ext uri="{63B3BB69-23CF-44E3-9099-C40C66FF867C}">
                  <a14:compatExt spid="_x0000_s8314"/>
                </a:ext>
                <a:ext uri="{FF2B5EF4-FFF2-40B4-BE49-F238E27FC236}">
                  <a16:creationId xmlns:a16="http://schemas.microsoft.com/office/drawing/2014/main" id="{00000000-0008-0000-0600-00007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25</xdr:row>
          <xdr:rowOff>123825</xdr:rowOff>
        </xdr:from>
        <xdr:to>
          <xdr:col>9</xdr:col>
          <xdr:colOff>104775</xdr:colOff>
          <xdr:row>27</xdr:row>
          <xdr:rowOff>9525</xdr:rowOff>
        </xdr:to>
        <xdr:sp macro="" textlink="">
          <xdr:nvSpPr>
            <xdr:cNvPr id="8315" name="Check Box 123" hidden="1">
              <a:extLst>
                <a:ext uri="{63B3BB69-23CF-44E3-9099-C40C66FF867C}">
                  <a14:compatExt spid="_x0000_s8315"/>
                </a:ext>
                <a:ext uri="{FF2B5EF4-FFF2-40B4-BE49-F238E27FC236}">
                  <a16:creationId xmlns:a16="http://schemas.microsoft.com/office/drawing/2014/main" id="{00000000-0008-0000-0600-00007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26</xdr:row>
          <xdr:rowOff>114300</xdr:rowOff>
        </xdr:from>
        <xdr:to>
          <xdr:col>9</xdr:col>
          <xdr:colOff>123825</xdr:colOff>
          <xdr:row>27</xdr:row>
          <xdr:rowOff>152400</xdr:rowOff>
        </xdr:to>
        <xdr:sp macro="" textlink="">
          <xdr:nvSpPr>
            <xdr:cNvPr id="8316" name="Check Box 124" hidden="1">
              <a:extLst>
                <a:ext uri="{63B3BB69-23CF-44E3-9099-C40C66FF867C}">
                  <a14:compatExt spid="_x0000_s8316"/>
                </a:ext>
                <a:ext uri="{FF2B5EF4-FFF2-40B4-BE49-F238E27FC236}">
                  <a16:creationId xmlns:a16="http://schemas.microsoft.com/office/drawing/2014/main" id="{00000000-0008-0000-0600-00007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33</xdr:row>
          <xdr:rowOff>285750</xdr:rowOff>
        </xdr:from>
        <xdr:to>
          <xdr:col>9</xdr:col>
          <xdr:colOff>95250</xdr:colOff>
          <xdr:row>35</xdr:row>
          <xdr:rowOff>19050</xdr:rowOff>
        </xdr:to>
        <xdr:sp macro="" textlink="">
          <xdr:nvSpPr>
            <xdr:cNvPr id="8317" name="Check Box 125" hidden="1">
              <a:extLst>
                <a:ext uri="{63B3BB69-23CF-44E3-9099-C40C66FF867C}">
                  <a14:compatExt spid="_x0000_s8317"/>
                </a:ext>
                <a:ext uri="{FF2B5EF4-FFF2-40B4-BE49-F238E27FC236}">
                  <a16:creationId xmlns:a16="http://schemas.microsoft.com/office/drawing/2014/main" id="{00000000-0008-0000-0600-00007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34</xdr:row>
          <xdr:rowOff>133350</xdr:rowOff>
        </xdr:from>
        <xdr:to>
          <xdr:col>9</xdr:col>
          <xdr:colOff>95250</xdr:colOff>
          <xdr:row>35</xdr:row>
          <xdr:rowOff>161925</xdr:rowOff>
        </xdr:to>
        <xdr:sp macro="" textlink="">
          <xdr:nvSpPr>
            <xdr:cNvPr id="8318" name="Check Box 126" hidden="1">
              <a:extLst>
                <a:ext uri="{63B3BB69-23CF-44E3-9099-C40C66FF867C}">
                  <a14:compatExt spid="_x0000_s8318"/>
                </a:ext>
                <a:ext uri="{FF2B5EF4-FFF2-40B4-BE49-F238E27FC236}">
                  <a16:creationId xmlns:a16="http://schemas.microsoft.com/office/drawing/2014/main" id="{00000000-0008-0000-0600-00007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36</xdr:row>
          <xdr:rowOff>123825</xdr:rowOff>
        </xdr:from>
        <xdr:to>
          <xdr:col>9</xdr:col>
          <xdr:colOff>95250</xdr:colOff>
          <xdr:row>37</xdr:row>
          <xdr:rowOff>161925</xdr:rowOff>
        </xdr:to>
        <xdr:sp macro="" textlink="">
          <xdr:nvSpPr>
            <xdr:cNvPr id="8319" name="Check Box 127" hidden="1">
              <a:extLst>
                <a:ext uri="{63B3BB69-23CF-44E3-9099-C40C66FF867C}">
                  <a14:compatExt spid="_x0000_s8319"/>
                </a:ext>
                <a:ext uri="{FF2B5EF4-FFF2-40B4-BE49-F238E27FC236}">
                  <a16:creationId xmlns:a16="http://schemas.microsoft.com/office/drawing/2014/main" id="{00000000-0008-0000-0600-00007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35</xdr:row>
          <xdr:rowOff>276225</xdr:rowOff>
        </xdr:from>
        <xdr:to>
          <xdr:col>9</xdr:col>
          <xdr:colOff>95250</xdr:colOff>
          <xdr:row>37</xdr:row>
          <xdr:rowOff>19050</xdr:rowOff>
        </xdr:to>
        <xdr:sp macro="" textlink="">
          <xdr:nvSpPr>
            <xdr:cNvPr id="8320" name="Check Box 128" hidden="1">
              <a:extLst>
                <a:ext uri="{63B3BB69-23CF-44E3-9099-C40C66FF867C}">
                  <a14:compatExt spid="_x0000_s8320"/>
                </a:ext>
                <a:ext uri="{FF2B5EF4-FFF2-40B4-BE49-F238E27FC236}">
                  <a16:creationId xmlns:a16="http://schemas.microsoft.com/office/drawing/2014/main" id="{00000000-0008-0000-0600-00008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38</xdr:row>
          <xdr:rowOff>114300</xdr:rowOff>
        </xdr:from>
        <xdr:to>
          <xdr:col>9</xdr:col>
          <xdr:colOff>104775</xdr:colOff>
          <xdr:row>40</xdr:row>
          <xdr:rowOff>0</xdr:rowOff>
        </xdr:to>
        <xdr:sp macro="" textlink="">
          <xdr:nvSpPr>
            <xdr:cNvPr id="8321" name="Check Box 129" hidden="1">
              <a:extLst>
                <a:ext uri="{63B3BB69-23CF-44E3-9099-C40C66FF867C}">
                  <a14:compatExt spid="_x0000_s8321"/>
                </a:ext>
                <a:ext uri="{FF2B5EF4-FFF2-40B4-BE49-F238E27FC236}">
                  <a16:creationId xmlns:a16="http://schemas.microsoft.com/office/drawing/2014/main" id="{00000000-0008-0000-0600-00008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39</xdr:row>
          <xdr:rowOff>123825</xdr:rowOff>
        </xdr:from>
        <xdr:to>
          <xdr:col>9</xdr:col>
          <xdr:colOff>104775</xdr:colOff>
          <xdr:row>41</xdr:row>
          <xdr:rowOff>0</xdr:rowOff>
        </xdr:to>
        <xdr:sp macro="" textlink="">
          <xdr:nvSpPr>
            <xdr:cNvPr id="8322" name="Check Box 130" hidden="1">
              <a:extLst>
                <a:ext uri="{63B3BB69-23CF-44E3-9099-C40C66FF867C}">
                  <a14:compatExt spid="_x0000_s8322"/>
                </a:ext>
                <a:ext uri="{FF2B5EF4-FFF2-40B4-BE49-F238E27FC236}">
                  <a16:creationId xmlns:a16="http://schemas.microsoft.com/office/drawing/2014/main" id="{00000000-0008-0000-0600-00008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40</xdr:row>
          <xdr:rowOff>133350</xdr:rowOff>
        </xdr:from>
        <xdr:to>
          <xdr:col>9</xdr:col>
          <xdr:colOff>104775</xdr:colOff>
          <xdr:row>42</xdr:row>
          <xdr:rowOff>19050</xdr:rowOff>
        </xdr:to>
        <xdr:sp macro="" textlink="">
          <xdr:nvSpPr>
            <xdr:cNvPr id="8323" name="Check Box 131" hidden="1">
              <a:extLst>
                <a:ext uri="{63B3BB69-23CF-44E3-9099-C40C66FF867C}">
                  <a14:compatExt spid="_x0000_s8323"/>
                </a:ext>
                <a:ext uri="{FF2B5EF4-FFF2-40B4-BE49-F238E27FC236}">
                  <a16:creationId xmlns:a16="http://schemas.microsoft.com/office/drawing/2014/main" id="{00000000-0008-0000-0600-00008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41</xdr:row>
          <xdr:rowOff>142875</xdr:rowOff>
        </xdr:from>
        <xdr:to>
          <xdr:col>9</xdr:col>
          <xdr:colOff>123825</xdr:colOff>
          <xdr:row>43</xdr:row>
          <xdr:rowOff>38100</xdr:rowOff>
        </xdr:to>
        <xdr:sp macro="" textlink="">
          <xdr:nvSpPr>
            <xdr:cNvPr id="8324" name="Check Box 132" hidden="1">
              <a:extLst>
                <a:ext uri="{63B3BB69-23CF-44E3-9099-C40C66FF867C}">
                  <a14:compatExt spid="_x0000_s8324"/>
                </a:ext>
                <a:ext uri="{FF2B5EF4-FFF2-40B4-BE49-F238E27FC236}">
                  <a16:creationId xmlns:a16="http://schemas.microsoft.com/office/drawing/2014/main" id="{00000000-0008-0000-0600-00008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43</xdr:row>
          <xdr:rowOff>0</xdr:rowOff>
        </xdr:from>
        <xdr:to>
          <xdr:col>9</xdr:col>
          <xdr:colOff>123825</xdr:colOff>
          <xdr:row>43</xdr:row>
          <xdr:rowOff>180975</xdr:rowOff>
        </xdr:to>
        <xdr:sp macro="" textlink="">
          <xdr:nvSpPr>
            <xdr:cNvPr id="8325" name="Check Box 133" hidden="1">
              <a:extLst>
                <a:ext uri="{63B3BB69-23CF-44E3-9099-C40C66FF867C}">
                  <a14:compatExt spid="_x0000_s8325"/>
                </a:ext>
                <a:ext uri="{FF2B5EF4-FFF2-40B4-BE49-F238E27FC236}">
                  <a16:creationId xmlns:a16="http://schemas.microsoft.com/office/drawing/2014/main" id="{00000000-0008-0000-0600-00008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44</xdr:row>
          <xdr:rowOff>142875</xdr:rowOff>
        </xdr:from>
        <xdr:to>
          <xdr:col>9</xdr:col>
          <xdr:colOff>104775</xdr:colOff>
          <xdr:row>46</xdr:row>
          <xdr:rowOff>38100</xdr:rowOff>
        </xdr:to>
        <xdr:sp macro="" textlink="">
          <xdr:nvSpPr>
            <xdr:cNvPr id="8326" name="Check Box 134" hidden="1">
              <a:extLst>
                <a:ext uri="{63B3BB69-23CF-44E3-9099-C40C66FF867C}">
                  <a14:compatExt spid="_x0000_s8326"/>
                </a:ext>
                <a:ext uri="{FF2B5EF4-FFF2-40B4-BE49-F238E27FC236}">
                  <a16:creationId xmlns:a16="http://schemas.microsoft.com/office/drawing/2014/main" id="{00000000-0008-0000-0600-00008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45</xdr:row>
          <xdr:rowOff>133350</xdr:rowOff>
        </xdr:from>
        <xdr:to>
          <xdr:col>9</xdr:col>
          <xdr:colOff>104775</xdr:colOff>
          <xdr:row>47</xdr:row>
          <xdr:rowOff>19050</xdr:rowOff>
        </xdr:to>
        <xdr:sp macro="" textlink="">
          <xdr:nvSpPr>
            <xdr:cNvPr id="8327" name="Check Box 135" hidden="1">
              <a:extLst>
                <a:ext uri="{63B3BB69-23CF-44E3-9099-C40C66FF867C}">
                  <a14:compatExt spid="_x0000_s8327"/>
                </a:ext>
                <a:ext uri="{FF2B5EF4-FFF2-40B4-BE49-F238E27FC236}">
                  <a16:creationId xmlns:a16="http://schemas.microsoft.com/office/drawing/2014/main" id="{00000000-0008-0000-0600-00008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46</xdr:row>
          <xdr:rowOff>142875</xdr:rowOff>
        </xdr:from>
        <xdr:to>
          <xdr:col>9</xdr:col>
          <xdr:colOff>104775</xdr:colOff>
          <xdr:row>48</xdr:row>
          <xdr:rowOff>19050</xdr:rowOff>
        </xdr:to>
        <xdr:sp macro="" textlink="">
          <xdr:nvSpPr>
            <xdr:cNvPr id="8328" name="Check Box 136" hidden="1">
              <a:extLst>
                <a:ext uri="{63B3BB69-23CF-44E3-9099-C40C66FF867C}">
                  <a14:compatExt spid="_x0000_s8328"/>
                </a:ext>
                <a:ext uri="{FF2B5EF4-FFF2-40B4-BE49-F238E27FC236}">
                  <a16:creationId xmlns:a16="http://schemas.microsoft.com/office/drawing/2014/main" id="{00000000-0008-0000-0600-00008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47</xdr:row>
          <xdr:rowOff>133350</xdr:rowOff>
        </xdr:from>
        <xdr:to>
          <xdr:col>9</xdr:col>
          <xdr:colOff>123825</xdr:colOff>
          <xdr:row>49</xdr:row>
          <xdr:rowOff>38100</xdr:rowOff>
        </xdr:to>
        <xdr:sp macro="" textlink="">
          <xdr:nvSpPr>
            <xdr:cNvPr id="8329" name="Check Box 137" hidden="1">
              <a:extLst>
                <a:ext uri="{63B3BB69-23CF-44E3-9099-C40C66FF867C}">
                  <a14:compatExt spid="_x0000_s8329"/>
                </a:ext>
                <a:ext uri="{FF2B5EF4-FFF2-40B4-BE49-F238E27FC236}">
                  <a16:creationId xmlns:a16="http://schemas.microsoft.com/office/drawing/2014/main" id="{00000000-0008-0000-0600-00008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48</xdr:row>
          <xdr:rowOff>142875</xdr:rowOff>
        </xdr:from>
        <xdr:to>
          <xdr:col>9</xdr:col>
          <xdr:colOff>123825</xdr:colOff>
          <xdr:row>50</xdr:row>
          <xdr:rowOff>38100</xdr:rowOff>
        </xdr:to>
        <xdr:sp macro="" textlink="">
          <xdr:nvSpPr>
            <xdr:cNvPr id="8330" name="Check Box 138" hidden="1">
              <a:extLst>
                <a:ext uri="{63B3BB69-23CF-44E3-9099-C40C66FF867C}">
                  <a14:compatExt spid="_x0000_s8330"/>
                </a:ext>
                <a:ext uri="{FF2B5EF4-FFF2-40B4-BE49-F238E27FC236}">
                  <a16:creationId xmlns:a16="http://schemas.microsoft.com/office/drawing/2014/main" id="{00000000-0008-0000-0600-00008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21</xdr:row>
          <xdr:rowOff>123825</xdr:rowOff>
        </xdr:from>
        <xdr:to>
          <xdr:col>9</xdr:col>
          <xdr:colOff>123825</xdr:colOff>
          <xdr:row>22</xdr:row>
          <xdr:rowOff>161925</xdr:rowOff>
        </xdr:to>
        <xdr:sp macro="" textlink="">
          <xdr:nvSpPr>
            <xdr:cNvPr id="8331" name="Check Box 139" hidden="1">
              <a:extLst>
                <a:ext uri="{63B3BB69-23CF-44E3-9099-C40C66FF867C}">
                  <a14:compatExt spid="_x0000_s8331"/>
                </a:ext>
                <a:ext uri="{FF2B5EF4-FFF2-40B4-BE49-F238E27FC236}">
                  <a16:creationId xmlns:a16="http://schemas.microsoft.com/office/drawing/2014/main" id="{00000000-0008-0000-0600-00008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285750</xdr:rowOff>
        </xdr:from>
        <xdr:to>
          <xdr:col>8</xdr:col>
          <xdr:colOff>142875</xdr:colOff>
          <xdr:row>5</xdr:row>
          <xdr:rowOff>28575</xdr:rowOff>
        </xdr:to>
        <xdr:sp macro="" textlink="">
          <xdr:nvSpPr>
            <xdr:cNvPr id="8332" name="Check Box 140" hidden="1">
              <a:extLst>
                <a:ext uri="{63B3BB69-23CF-44E3-9099-C40C66FF867C}">
                  <a14:compatExt spid="_x0000_s8332"/>
                </a:ext>
                <a:ext uri="{FF2B5EF4-FFF2-40B4-BE49-F238E27FC236}">
                  <a16:creationId xmlns:a16="http://schemas.microsoft.com/office/drawing/2014/main" id="{00000000-0008-0000-0600-00008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8</xdr:col>
          <xdr:colOff>142875</xdr:colOff>
          <xdr:row>6</xdr:row>
          <xdr:rowOff>19050</xdr:rowOff>
        </xdr:to>
        <xdr:sp macro="" textlink="">
          <xdr:nvSpPr>
            <xdr:cNvPr id="8333" name="Check Box 141" hidden="1">
              <a:extLst>
                <a:ext uri="{63B3BB69-23CF-44E3-9099-C40C66FF867C}">
                  <a14:compatExt spid="_x0000_s8333"/>
                </a:ext>
                <a:ext uri="{FF2B5EF4-FFF2-40B4-BE49-F238E27FC236}">
                  <a16:creationId xmlns:a16="http://schemas.microsoft.com/office/drawing/2014/main" id="{00000000-0008-0000-0600-00008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114300</xdr:rowOff>
        </xdr:from>
        <xdr:to>
          <xdr:col>8</xdr:col>
          <xdr:colOff>152400</xdr:colOff>
          <xdr:row>7</xdr:row>
          <xdr:rowOff>9525</xdr:rowOff>
        </xdr:to>
        <xdr:sp macro="" textlink="">
          <xdr:nvSpPr>
            <xdr:cNvPr id="8334" name="Check Box 142" hidden="1">
              <a:extLst>
                <a:ext uri="{63B3BB69-23CF-44E3-9099-C40C66FF867C}">
                  <a14:compatExt spid="_x0000_s8334"/>
                </a:ext>
                <a:ext uri="{FF2B5EF4-FFF2-40B4-BE49-F238E27FC236}">
                  <a16:creationId xmlns:a16="http://schemas.microsoft.com/office/drawing/2014/main" id="{00000000-0008-0000-0600-00008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104775</xdr:rowOff>
        </xdr:from>
        <xdr:to>
          <xdr:col>8</xdr:col>
          <xdr:colOff>152400</xdr:colOff>
          <xdr:row>8</xdr:row>
          <xdr:rowOff>9525</xdr:rowOff>
        </xdr:to>
        <xdr:sp macro="" textlink="">
          <xdr:nvSpPr>
            <xdr:cNvPr id="8335" name="Check Box 143" hidden="1">
              <a:extLst>
                <a:ext uri="{63B3BB69-23CF-44E3-9099-C40C66FF867C}">
                  <a14:compatExt spid="_x0000_s8335"/>
                </a:ext>
                <a:ext uri="{FF2B5EF4-FFF2-40B4-BE49-F238E27FC236}">
                  <a16:creationId xmlns:a16="http://schemas.microsoft.com/office/drawing/2014/main" id="{00000000-0008-0000-0600-00008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142875</xdr:rowOff>
        </xdr:from>
        <xdr:to>
          <xdr:col>8</xdr:col>
          <xdr:colOff>152400</xdr:colOff>
          <xdr:row>19</xdr:row>
          <xdr:rowOff>47625</xdr:rowOff>
        </xdr:to>
        <xdr:sp macro="" textlink="">
          <xdr:nvSpPr>
            <xdr:cNvPr id="8336" name="Check Box 144" hidden="1">
              <a:extLst>
                <a:ext uri="{63B3BB69-23CF-44E3-9099-C40C66FF867C}">
                  <a14:compatExt spid="_x0000_s8336"/>
                </a:ext>
                <a:ext uri="{FF2B5EF4-FFF2-40B4-BE49-F238E27FC236}">
                  <a16:creationId xmlns:a16="http://schemas.microsoft.com/office/drawing/2014/main" id="{00000000-0008-0000-0600-00009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133350</xdr:rowOff>
        </xdr:from>
        <xdr:to>
          <xdr:col>8</xdr:col>
          <xdr:colOff>152400</xdr:colOff>
          <xdr:row>20</xdr:row>
          <xdr:rowOff>19050</xdr:rowOff>
        </xdr:to>
        <xdr:sp macro="" textlink="">
          <xdr:nvSpPr>
            <xdr:cNvPr id="8337" name="Check Box 145" hidden="1">
              <a:extLst>
                <a:ext uri="{63B3BB69-23CF-44E3-9099-C40C66FF867C}">
                  <a14:compatExt spid="_x0000_s8337"/>
                </a:ext>
                <a:ext uri="{FF2B5EF4-FFF2-40B4-BE49-F238E27FC236}">
                  <a16:creationId xmlns:a16="http://schemas.microsoft.com/office/drawing/2014/main" id="{00000000-0008-0000-0600-00009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133350</xdr:rowOff>
        </xdr:from>
        <xdr:to>
          <xdr:col>8</xdr:col>
          <xdr:colOff>152400</xdr:colOff>
          <xdr:row>21</xdr:row>
          <xdr:rowOff>19050</xdr:rowOff>
        </xdr:to>
        <xdr:sp macro="" textlink="">
          <xdr:nvSpPr>
            <xdr:cNvPr id="8338" name="Check Box 146" hidden="1">
              <a:extLst>
                <a:ext uri="{63B3BB69-23CF-44E3-9099-C40C66FF867C}">
                  <a14:compatExt spid="_x0000_s8338"/>
                </a:ext>
                <a:ext uri="{FF2B5EF4-FFF2-40B4-BE49-F238E27FC236}">
                  <a16:creationId xmlns:a16="http://schemas.microsoft.com/office/drawing/2014/main" id="{00000000-0008-0000-0600-00009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133350</xdr:rowOff>
        </xdr:from>
        <xdr:to>
          <xdr:col>8</xdr:col>
          <xdr:colOff>161925</xdr:colOff>
          <xdr:row>22</xdr:row>
          <xdr:rowOff>19050</xdr:rowOff>
        </xdr:to>
        <xdr:sp macro="" textlink="">
          <xdr:nvSpPr>
            <xdr:cNvPr id="8339" name="Check Box 147" hidden="1">
              <a:extLst>
                <a:ext uri="{63B3BB69-23CF-44E3-9099-C40C66FF867C}">
                  <a14:compatExt spid="_x0000_s8339"/>
                </a:ext>
                <a:ext uri="{FF2B5EF4-FFF2-40B4-BE49-F238E27FC236}">
                  <a16:creationId xmlns:a16="http://schemas.microsoft.com/office/drawing/2014/main" id="{00000000-0008-0000-0600-00009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276225</xdr:rowOff>
        </xdr:from>
        <xdr:to>
          <xdr:col>8</xdr:col>
          <xdr:colOff>142875</xdr:colOff>
          <xdr:row>10</xdr:row>
          <xdr:rowOff>19050</xdr:rowOff>
        </xdr:to>
        <xdr:sp macro="" textlink="">
          <xdr:nvSpPr>
            <xdr:cNvPr id="8340" name="Check Box 148" hidden="1">
              <a:extLst>
                <a:ext uri="{63B3BB69-23CF-44E3-9099-C40C66FF867C}">
                  <a14:compatExt spid="_x0000_s8340"/>
                </a:ext>
                <a:ext uri="{FF2B5EF4-FFF2-40B4-BE49-F238E27FC236}">
                  <a16:creationId xmlns:a16="http://schemas.microsoft.com/office/drawing/2014/main" id="{00000000-0008-0000-0600-00009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133350</xdr:rowOff>
        </xdr:from>
        <xdr:to>
          <xdr:col>8</xdr:col>
          <xdr:colOff>142875</xdr:colOff>
          <xdr:row>10</xdr:row>
          <xdr:rowOff>161925</xdr:rowOff>
        </xdr:to>
        <xdr:sp macro="" textlink="">
          <xdr:nvSpPr>
            <xdr:cNvPr id="8341" name="Check Box 149" hidden="1">
              <a:extLst>
                <a:ext uri="{63B3BB69-23CF-44E3-9099-C40C66FF867C}">
                  <a14:compatExt spid="_x0000_s8341"/>
                </a:ext>
                <a:ext uri="{FF2B5EF4-FFF2-40B4-BE49-F238E27FC236}">
                  <a16:creationId xmlns:a16="http://schemas.microsoft.com/office/drawing/2014/main" id="{00000000-0008-0000-0600-00009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95250</xdr:rowOff>
        </xdr:from>
        <xdr:to>
          <xdr:col>8</xdr:col>
          <xdr:colOff>152400</xdr:colOff>
          <xdr:row>13</xdr:row>
          <xdr:rowOff>0</xdr:rowOff>
        </xdr:to>
        <xdr:sp macro="" textlink="">
          <xdr:nvSpPr>
            <xdr:cNvPr id="8342" name="Check Box 150" hidden="1">
              <a:extLst>
                <a:ext uri="{63B3BB69-23CF-44E3-9099-C40C66FF867C}">
                  <a14:compatExt spid="_x0000_s8342"/>
                </a:ext>
                <a:ext uri="{FF2B5EF4-FFF2-40B4-BE49-F238E27FC236}">
                  <a16:creationId xmlns:a16="http://schemas.microsoft.com/office/drawing/2014/main" id="{00000000-0008-0000-0600-00009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95250</xdr:rowOff>
        </xdr:from>
        <xdr:to>
          <xdr:col>8</xdr:col>
          <xdr:colOff>142875</xdr:colOff>
          <xdr:row>13</xdr:row>
          <xdr:rowOff>133350</xdr:rowOff>
        </xdr:to>
        <xdr:sp macro="" textlink="">
          <xdr:nvSpPr>
            <xdr:cNvPr id="8343" name="Check Box 151" hidden="1">
              <a:extLst>
                <a:ext uri="{63B3BB69-23CF-44E3-9099-C40C66FF867C}">
                  <a14:compatExt spid="_x0000_s8343"/>
                </a:ext>
                <a:ext uri="{FF2B5EF4-FFF2-40B4-BE49-F238E27FC236}">
                  <a16:creationId xmlns:a16="http://schemas.microsoft.com/office/drawing/2014/main" id="{00000000-0008-0000-0600-00009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428625</xdr:rowOff>
        </xdr:from>
        <xdr:to>
          <xdr:col>8</xdr:col>
          <xdr:colOff>152400</xdr:colOff>
          <xdr:row>14</xdr:row>
          <xdr:rowOff>171450</xdr:rowOff>
        </xdr:to>
        <xdr:sp macro="" textlink="">
          <xdr:nvSpPr>
            <xdr:cNvPr id="8344" name="Check Box 152" hidden="1">
              <a:extLst>
                <a:ext uri="{63B3BB69-23CF-44E3-9099-C40C66FF867C}">
                  <a14:compatExt spid="_x0000_s8344"/>
                </a:ext>
                <a:ext uri="{FF2B5EF4-FFF2-40B4-BE49-F238E27FC236}">
                  <a16:creationId xmlns:a16="http://schemas.microsoft.com/office/drawing/2014/main" id="{00000000-0008-0000-0600-00009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266700</xdr:rowOff>
        </xdr:from>
        <xdr:to>
          <xdr:col>8</xdr:col>
          <xdr:colOff>142875</xdr:colOff>
          <xdr:row>16</xdr:row>
          <xdr:rowOff>9525</xdr:rowOff>
        </xdr:to>
        <xdr:sp macro="" textlink="">
          <xdr:nvSpPr>
            <xdr:cNvPr id="8345" name="Check Box 153" hidden="1">
              <a:extLst>
                <a:ext uri="{63B3BB69-23CF-44E3-9099-C40C66FF867C}">
                  <a14:compatExt spid="_x0000_s8345"/>
                </a:ext>
                <a:ext uri="{FF2B5EF4-FFF2-40B4-BE49-F238E27FC236}">
                  <a16:creationId xmlns:a16="http://schemas.microsoft.com/office/drawing/2014/main" id="{00000000-0008-0000-0600-00009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152400</xdr:colOff>
          <xdr:row>16</xdr:row>
          <xdr:rowOff>161925</xdr:rowOff>
        </xdr:to>
        <xdr:sp macro="" textlink="">
          <xdr:nvSpPr>
            <xdr:cNvPr id="8346" name="Check Box 154" hidden="1">
              <a:extLst>
                <a:ext uri="{63B3BB69-23CF-44E3-9099-C40C66FF867C}">
                  <a14:compatExt spid="_x0000_s8346"/>
                </a:ext>
                <a:ext uri="{FF2B5EF4-FFF2-40B4-BE49-F238E27FC236}">
                  <a16:creationId xmlns:a16="http://schemas.microsoft.com/office/drawing/2014/main" id="{00000000-0008-0000-0600-00009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123825</xdr:rowOff>
        </xdr:from>
        <xdr:to>
          <xdr:col>8</xdr:col>
          <xdr:colOff>152400</xdr:colOff>
          <xdr:row>25</xdr:row>
          <xdr:rowOff>9525</xdr:rowOff>
        </xdr:to>
        <xdr:sp macro="" textlink="">
          <xdr:nvSpPr>
            <xdr:cNvPr id="8347" name="Check Box 155" hidden="1">
              <a:extLst>
                <a:ext uri="{63B3BB69-23CF-44E3-9099-C40C66FF867C}">
                  <a14:compatExt spid="_x0000_s8347"/>
                </a:ext>
                <a:ext uri="{FF2B5EF4-FFF2-40B4-BE49-F238E27FC236}">
                  <a16:creationId xmlns:a16="http://schemas.microsoft.com/office/drawing/2014/main" id="{00000000-0008-0000-0600-00009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114300</xdr:rowOff>
        </xdr:from>
        <xdr:to>
          <xdr:col>8</xdr:col>
          <xdr:colOff>152400</xdr:colOff>
          <xdr:row>26</xdr:row>
          <xdr:rowOff>9525</xdr:rowOff>
        </xdr:to>
        <xdr:sp macro="" textlink="">
          <xdr:nvSpPr>
            <xdr:cNvPr id="8348" name="Check Box 156" hidden="1">
              <a:extLst>
                <a:ext uri="{63B3BB69-23CF-44E3-9099-C40C66FF867C}">
                  <a14:compatExt spid="_x0000_s8348"/>
                </a:ext>
                <a:ext uri="{FF2B5EF4-FFF2-40B4-BE49-F238E27FC236}">
                  <a16:creationId xmlns:a16="http://schemas.microsoft.com/office/drawing/2014/main" id="{00000000-0008-0000-0600-00009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123825</xdr:rowOff>
        </xdr:from>
        <xdr:to>
          <xdr:col>8</xdr:col>
          <xdr:colOff>152400</xdr:colOff>
          <xdr:row>27</xdr:row>
          <xdr:rowOff>9525</xdr:rowOff>
        </xdr:to>
        <xdr:sp macro="" textlink="">
          <xdr:nvSpPr>
            <xdr:cNvPr id="8349" name="Check Box 157" hidden="1">
              <a:extLst>
                <a:ext uri="{63B3BB69-23CF-44E3-9099-C40C66FF867C}">
                  <a14:compatExt spid="_x0000_s8349"/>
                </a:ext>
                <a:ext uri="{FF2B5EF4-FFF2-40B4-BE49-F238E27FC236}">
                  <a16:creationId xmlns:a16="http://schemas.microsoft.com/office/drawing/2014/main" id="{00000000-0008-0000-0600-00009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114300</xdr:rowOff>
        </xdr:from>
        <xdr:to>
          <xdr:col>8</xdr:col>
          <xdr:colOff>161925</xdr:colOff>
          <xdr:row>27</xdr:row>
          <xdr:rowOff>152400</xdr:rowOff>
        </xdr:to>
        <xdr:sp macro="" textlink="">
          <xdr:nvSpPr>
            <xdr:cNvPr id="8350" name="Check Box 158" hidden="1">
              <a:extLst>
                <a:ext uri="{63B3BB69-23CF-44E3-9099-C40C66FF867C}">
                  <a14:compatExt spid="_x0000_s8350"/>
                </a:ext>
                <a:ext uri="{FF2B5EF4-FFF2-40B4-BE49-F238E27FC236}">
                  <a16:creationId xmlns:a16="http://schemas.microsoft.com/office/drawing/2014/main" id="{00000000-0008-0000-0600-00009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60961</xdr:colOff>
      <xdr:row>4</xdr:row>
      <xdr:rowOff>121921</xdr:rowOff>
    </xdr:from>
    <xdr:to>
      <xdr:col>6</xdr:col>
      <xdr:colOff>60439</xdr:colOff>
      <xdr:row>5</xdr:row>
      <xdr:rowOff>85141</xdr:rowOff>
    </xdr:to>
    <xdr:pic>
      <xdr:nvPicPr>
        <xdr:cNvPr id="103" name="Grafik 2">
          <a:extLst>
            <a:ext uri="{FF2B5EF4-FFF2-40B4-BE49-F238E27FC236}">
              <a16:creationId xmlns:a16="http://schemas.microsoft.com/office/drawing/2014/main" id="{00000000-0008-0000-0600-000067000000}"/>
            </a:ext>
          </a:extLst>
        </xdr:cNvPr>
        <xdr:cNvPicPr>
          <a:picLocks noChangeAspect="1"/>
        </xdr:cNvPicPr>
      </xdr:nvPicPr>
      <xdr:blipFill>
        <a:blip xmlns:r="http://schemas.openxmlformats.org/officeDocument/2006/relationships" r:embed="rId1"/>
        <a:stretch>
          <a:fillRect/>
        </a:stretch>
      </xdr:blipFill>
      <xdr:spPr>
        <a:xfrm>
          <a:off x="2861311" y="1036321"/>
          <a:ext cx="771003" cy="106095"/>
        </a:xfrm>
        <a:prstGeom prst="rect">
          <a:avLst/>
        </a:prstGeom>
      </xdr:spPr>
    </xdr:pic>
    <xdr:clientData/>
  </xdr:twoCellAnchor>
  <xdr:twoCellAnchor editAs="oneCell">
    <xdr:from>
      <xdr:col>5</xdr:col>
      <xdr:colOff>716282</xdr:colOff>
      <xdr:row>6</xdr:row>
      <xdr:rowOff>76200</xdr:rowOff>
    </xdr:from>
    <xdr:to>
      <xdr:col>6</xdr:col>
      <xdr:colOff>715763</xdr:colOff>
      <xdr:row>7</xdr:row>
      <xdr:rowOff>39420</xdr:rowOff>
    </xdr:to>
    <xdr:pic>
      <xdr:nvPicPr>
        <xdr:cNvPr id="104" name="Grafik 3">
          <a:extLst>
            <a:ext uri="{FF2B5EF4-FFF2-40B4-BE49-F238E27FC236}">
              <a16:creationId xmlns:a16="http://schemas.microsoft.com/office/drawing/2014/main" id="{00000000-0008-0000-0600-000068000000}"/>
            </a:ext>
          </a:extLst>
        </xdr:cNvPr>
        <xdr:cNvPicPr>
          <a:picLocks noChangeAspect="1"/>
        </xdr:cNvPicPr>
      </xdr:nvPicPr>
      <xdr:blipFill>
        <a:blip xmlns:r="http://schemas.openxmlformats.org/officeDocument/2006/relationships" r:embed="rId2"/>
        <a:stretch>
          <a:fillRect/>
        </a:stretch>
      </xdr:blipFill>
      <xdr:spPr>
        <a:xfrm>
          <a:off x="3516632" y="1276350"/>
          <a:ext cx="771006" cy="106095"/>
        </a:xfrm>
        <a:prstGeom prst="rect">
          <a:avLst/>
        </a:prstGeom>
      </xdr:spPr>
    </xdr:pic>
    <xdr:clientData/>
  </xdr:twoCellAnchor>
  <xdr:twoCellAnchor editAs="oneCell">
    <xdr:from>
      <xdr:col>5</xdr:col>
      <xdr:colOff>0</xdr:colOff>
      <xdr:row>12</xdr:row>
      <xdr:rowOff>15240</xdr:rowOff>
    </xdr:from>
    <xdr:to>
      <xdr:col>6</xdr:col>
      <xdr:colOff>10365</xdr:colOff>
      <xdr:row>13</xdr:row>
      <xdr:rowOff>158460</xdr:rowOff>
    </xdr:to>
    <xdr:pic>
      <xdr:nvPicPr>
        <xdr:cNvPr id="105" name="Grafik 4">
          <a:extLst>
            <a:ext uri="{FF2B5EF4-FFF2-40B4-BE49-F238E27FC236}">
              <a16:creationId xmlns:a16="http://schemas.microsoft.com/office/drawing/2014/main" id="{00000000-0008-0000-0600-000069000000}"/>
            </a:ext>
          </a:extLst>
        </xdr:cNvPr>
        <xdr:cNvPicPr>
          <a:picLocks noChangeAspect="1"/>
        </xdr:cNvPicPr>
      </xdr:nvPicPr>
      <xdr:blipFill>
        <a:blip xmlns:r="http://schemas.openxmlformats.org/officeDocument/2006/relationships" r:embed="rId3"/>
        <a:stretch>
          <a:fillRect/>
        </a:stretch>
      </xdr:blipFill>
      <xdr:spPr>
        <a:xfrm>
          <a:off x="2800350" y="2377440"/>
          <a:ext cx="781890" cy="286095"/>
        </a:xfrm>
        <a:prstGeom prst="rect">
          <a:avLst/>
        </a:prstGeom>
      </xdr:spPr>
    </xdr:pic>
    <xdr:clientData/>
  </xdr:twoCellAnchor>
  <xdr:twoCellAnchor editAs="oneCell">
    <xdr:from>
      <xdr:col>5</xdr:col>
      <xdr:colOff>662940</xdr:colOff>
      <xdr:row>14</xdr:row>
      <xdr:rowOff>99060</xdr:rowOff>
    </xdr:from>
    <xdr:to>
      <xdr:col>6</xdr:col>
      <xdr:colOff>720295</xdr:colOff>
      <xdr:row>15</xdr:row>
      <xdr:rowOff>89880</xdr:rowOff>
    </xdr:to>
    <xdr:pic>
      <xdr:nvPicPr>
        <xdr:cNvPr id="106" name="Grafik 5">
          <a:extLst>
            <a:ext uri="{FF2B5EF4-FFF2-40B4-BE49-F238E27FC236}">
              <a16:creationId xmlns:a16="http://schemas.microsoft.com/office/drawing/2014/main" id="{00000000-0008-0000-0600-00006A000000}"/>
            </a:ext>
          </a:extLst>
        </xdr:cNvPr>
        <xdr:cNvPicPr>
          <a:picLocks noChangeAspect="1"/>
        </xdr:cNvPicPr>
      </xdr:nvPicPr>
      <xdr:blipFill>
        <a:blip xmlns:r="http://schemas.openxmlformats.org/officeDocument/2006/relationships" r:embed="rId4"/>
        <a:stretch>
          <a:fillRect/>
        </a:stretch>
      </xdr:blipFill>
      <xdr:spPr>
        <a:xfrm>
          <a:off x="3463290" y="3051810"/>
          <a:ext cx="847930" cy="286095"/>
        </a:xfrm>
        <a:prstGeom prst="rect">
          <a:avLst/>
        </a:prstGeom>
      </xdr:spPr>
    </xdr:pic>
    <xdr:clientData/>
  </xdr:twoCellAnchor>
  <xdr:twoCellAnchor editAs="oneCell">
    <xdr:from>
      <xdr:col>5</xdr:col>
      <xdr:colOff>0</xdr:colOff>
      <xdr:row>18</xdr:row>
      <xdr:rowOff>0</xdr:rowOff>
    </xdr:from>
    <xdr:to>
      <xdr:col>6</xdr:col>
      <xdr:colOff>12490</xdr:colOff>
      <xdr:row>19</xdr:row>
      <xdr:rowOff>38970</xdr:rowOff>
    </xdr:to>
    <xdr:pic>
      <xdr:nvPicPr>
        <xdr:cNvPr id="107" name="Grafik 6">
          <a:extLst>
            <a:ext uri="{FF2B5EF4-FFF2-40B4-BE49-F238E27FC236}">
              <a16:creationId xmlns:a16="http://schemas.microsoft.com/office/drawing/2014/main" id="{00000000-0008-0000-0600-00006B000000}"/>
            </a:ext>
          </a:extLst>
        </xdr:cNvPr>
        <xdr:cNvPicPr>
          <a:picLocks noChangeAspect="1"/>
        </xdr:cNvPicPr>
      </xdr:nvPicPr>
      <xdr:blipFill>
        <a:blip xmlns:r="http://schemas.openxmlformats.org/officeDocument/2006/relationships" r:embed="rId5"/>
        <a:stretch>
          <a:fillRect/>
        </a:stretch>
      </xdr:blipFill>
      <xdr:spPr>
        <a:xfrm>
          <a:off x="2800350" y="3981450"/>
          <a:ext cx="784015" cy="181845"/>
        </a:xfrm>
        <a:prstGeom prst="rect">
          <a:avLst/>
        </a:prstGeom>
      </xdr:spPr>
    </xdr:pic>
    <xdr:clientData/>
  </xdr:twoCellAnchor>
  <xdr:twoCellAnchor editAs="oneCell">
    <xdr:from>
      <xdr:col>6</xdr:col>
      <xdr:colOff>0</xdr:colOff>
      <xdr:row>20</xdr:row>
      <xdr:rowOff>0</xdr:rowOff>
    </xdr:from>
    <xdr:to>
      <xdr:col>7</xdr:col>
      <xdr:colOff>12489</xdr:colOff>
      <xdr:row>20</xdr:row>
      <xdr:rowOff>108500</xdr:rowOff>
    </xdr:to>
    <xdr:pic>
      <xdr:nvPicPr>
        <xdr:cNvPr id="108" name="Grafik 7">
          <a:extLst>
            <a:ext uri="{FF2B5EF4-FFF2-40B4-BE49-F238E27FC236}">
              <a16:creationId xmlns:a16="http://schemas.microsoft.com/office/drawing/2014/main" id="{00000000-0008-0000-0600-00006C000000}"/>
            </a:ext>
          </a:extLst>
        </xdr:cNvPr>
        <xdr:cNvPicPr>
          <a:picLocks noChangeAspect="1"/>
        </xdr:cNvPicPr>
      </xdr:nvPicPr>
      <xdr:blipFill>
        <a:blip xmlns:r="http://schemas.openxmlformats.org/officeDocument/2006/relationships" r:embed="rId2"/>
        <a:stretch>
          <a:fillRect/>
        </a:stretch>
      </xdr:blipFill>
      <xdr:spPr>
        <a:xfrm>
          <a:off x="3571875" y="4267200"/>
          <a:ext cx="784014" cy="108500"/>
        </a:xfrm>
        <a:prstGeom prst="rect">
          <a:avLst/>
        </a:prstGeom>
      </xdr:spPr>
    </xdr:pic>
    <xdr:clientData/>
  </xdr:twoCellAnchor>
  <xdr:twoCellAnchor editAs="oneCell">
    <xdr:from>
      <xdr:col>5</xdr:col>
      <xdr:colOff>0</xdr:colOff>
      <xdr:row>24</xdr:row>
      <xdr:rowOff>0</xdr:rowOff>
    </xdr:from>
    <xdr:to>
      <xdr:col>6</xdr:col>
      <xdr:colOff>12490</xdr:colOff>
      <xdr:row>25</xdr:row>
      <xdr:rowOff>7118</xdr:rowOff>
    </xdr:to>
    <xdr:pic>
      <xdr:nvPicPr>
        <xdr:cNvPr id="109" name="Grafik 8">
          <a:extLst>
            <a:ext uri="{FF2B5EF4-FFF2-40B4-BE49-F238E27FC236}">
              <a16:creationId xmlns:a16="http://schemas.microsoft.com/office/drawing/2014/main" id="{00000000-0008-0000-0600-00006D000000}"/>
            </a:ext>
          </a:extLst>
        </xdr:cNvPr>
        <xdr:cNvPicPr>
          <a:picLocks noChangeAspect="1"/>
        </xdr:cNvPicPr>
      </xdr:nvPicPr>
      <xdr:blipFill>
        <a:blip xmlns:r="http://schemas.openxmlformats.org/officeDocument/2006/relationships" r:embed="rId6"/>
        <a:stretch>
          <a:fillRect/>
        </a:stretch>
      </xdr:blipFill>
      <xdr:spPr>
        <a:xfrm>
          <a:off x="2800350" y="4991100"/>
          <a:ext cx="784015" cy="149993"/>
        </a:xfrm>
        <a:prstGeom prst="rect">
          <a:avLst/>
        </a:prstGeom>
      </xdr:spPr>
    </xdr:pic>
    <xdr:clientData/>
  </xdr:twoCellAnchor>
  <xdr:twoCellAnchor editAs="oneCell">
    <xdr:from>
      <xdr:col>6</xdr:col>
      <xdr:colOff>0</xdr:colOff>
      <xdr:row>26</xdr:row>
      <xdr:rowOff>0</xdr:rowOff>
    </xdr:from>
    <xdr:to>
      <xdr:col>7</xdr:col>
      <xdr:colOff>12489</xdr:colOff>
      <xdr:row>26</xdr:row>
      <xdr:rowOff>108500</xdr:rowOff>
    </xdr:to>
    <xdr:pic>
      <xdr:nvPicPr>
        <xdr:cNvPr id="110" name="Grafik 9">
          <a:extLst>
            <a:ext uri="{FF2B5EF4-FFF2-40B4-BE49-F238E27FC236}">
              <a16:creationId xmlns:a16="http://schemas.microsoft.com/office/drawing/2014/main" id="{00000000-0008-0000-0600-00006E000000}"/>
            </a:ext>
          </a:extLst>
        </xdr:cNvPr>
        <xdr:cNvPicPr>
          <a:picLocks noChangeAspect="1"/>
        </xdr:cNvPicPr>
      </xdr:nvPicPr>
      <xdr:blipFill>
        <a:blip xmlns:r="http://schemas.openxmlformats.org/officeDocument/2006/relationships" r:embed="rId7"/>
        <a:stretch>
          <a:fillRect/>
        </a:stretch>
      </xdr:blipFill>
      <xdr:spPr>
        <a:xfrm>
          <a:off x="3571875" y="5276850"/>
          <a:ext cx="784014" cy="1085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123825</xdr:rowOff>
        </xdr:from>
        <xdr:to>
          <xdr:col>8</xdr:col>
          <xdr:colOff>161925</xdr:colOff>
          <xdr:row>22</xdr:row>
          <xdr:rowOff>161925</xdr:rowOff>
        </xdr:to>
        <xdr:sp macro="" textlink="">
          <xdr:nvSpPr>
            <xdr:cNvPr id="8351" name="Check Box 159" hidden="1">
              <a:extLst>
                <a:ext uri="{63B3BB69-23CF-44E3-9099-C40C66FF867C}">
                  <a14:compatExt spid="_x0000_s8351"/>
                </a:ext>
                <a:ext uri="{FF2B5EF4-FFF2-40B4-BE49-F238E27FC236}">
                  <a16:creationId xmlns:a16="http://schemas.microsoft.com/office/drawing/2014/main" id="{00000000-0008-0000-0600-00009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xdr:row>
          <xdr:rowOff>285750</xdr:rowOff>
        </xdr:from>
        <xdr:to>
          <xdr:col>9</xdr:col>
          <xdr:colOff>95250</xdr:colOff>
          <xdr:row>5</xdr:row>
          <xdr:rowOff>28575</xdr:rowOff>
        </xdr:to>
        <xdr:sp macro="" textlink="">
          <xdr:nvSpPr>
            <xdr:cNvPr id="8352" name="Check Box 160" hidden="1">
              <a:extLst>
                <a:ext uri="{63B3BB69-23CF-44E3-9099-C40C66FF867C}">
                  <a14:compatExt spid="_x0000_s8352"/>
                </a:ext>
                <a:ext uri="{FF2B5EF4-FFF2-40B4-BE49-F238E27FC236}">
                  <a16:creationId xmlns:a16="http://schemas.microsoft.com/office/drawing/2014/main" id="{00000000-0008-0000-0600-0000A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xdr:row>
          <xdr:rowOff>133350</xdr:rowOff>
        </xdr:from>
        <xdr:to>
          <xdr:col>9</xdr:col>
          <xdr:colOff>95250</xdr:colOff>
          <xdr:row>6</xdr:row>
          <xdr:rowOff>19050</xdr:rowOff>
        </xdr:to>
        <xdr:sp macro="" textlink="">
          <xdr:nvSpPr>
            <xdr:cNvPr id="8353" name="Check Box 161" hidden="1">
              <a:extLst>
                <a:ext uri="{63B3BB69-23CF-44E3-9099-C40C66FF867C}">
                  <a14:compatExt spid="_x0000_s8353"/>
                </a:ext>
                <a:ext uri="{FF2B5EF4-FFF2-40B4-BE49-F238E27FC236}">
                  <a16:creationId xmlns:a16="http://schemas.microsoft.com/office/drawing/2014/main" id="{00000000-0008-0000-0600-0000A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xdr:row>
          <xdr:rowOff>114300</xdr:rowOff>
        </xdr:from>
        <xdr:to>
          <xdr:col>9</xdr:col>
          <xdr:colOff>104775</xdr:colOff>
          <xdr:row>7</xdr:row>
          <xdr:rowOff>9525</xdr:rowOff>
        </xdr:to>
        <xdr:sp macro="" textlink="">
          <xdr:nvSpPr>
            <xdr:cNvPr id="8354" name="Check Box 162" hidden="1">
              <a:extLst>
                <a:ext uri="{63B3BB69-23CF-44E3-9099-C40C66FF867C}">
                  <a14:compatExt spid="_x0000_s8354"/>
                </a:ext>
                <a:ext uri="{FF2B5EF4-FFF2-40B4-BE49-F238E27FC236}">
                  <a16:creationId xmlns:a16="http://schemas.microsoft.com/office/drawing/2014/main" id="{00000000-0008-0000-0600-0000A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6</xdr:row>
          <xdr:rowOff>104775</xdr:rowOff>
        </xdr:from>
        <xdr:to>
          <xdr:col>9</xdr:col>
          <xdr:colOff>104775</xdr:colOff>
          <xdr:row>8</xdr:row>
          <xdr:rowOff>9525</xdr:rowOff>
        </xdr:to>
        <xdr:sp macro="" textlink="">
          <xdr:nvSpPr>
            <xdr:cNvPr id="8355" name="Check Box 163" hidden="1">
              <a:extLst>
                <a:ext uri="{63B3BB69-23CF-44E3-9099-C40C66FF867C}">
                  <a14:compatExt spid="_x0000_s8355"/>
                </a:ext>
                <a:ext uri="{FF2B5EF4-FFF2-40B4-BE49-F238E27FC236}">
                  <a16:creationId xmlns:a16="http://schemas.microsoft.com/office/drawing/2014/main" id="{00000000-0008-0000-0600-0000A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17</xdr:row>
          <xdr:rowOff>142875</xdr:rowOff>
        </xdr:from>
        <xdr:to>
          <xdr:col>9</xdr:col>
          <xdr:colOff>104775</xdr:colOff>
          <xdr:row>19</xdr:row>
          <xdr:rowOff>47625</xdr:rowOff>
        </xdr:to>
        <xdr:sp macro="" textlink="">
          <xdr:nvSpPr>
            <xdr:cNvPr id="8356" name="Check Box 164" hidden="1">
              <a:extLst>
                <a:ext uri="{63B3BB69-23CF-44E3-9099-C40C66FF867C}">
                  <a14:compatExt spid="_x0000_s8356"/>
                </a:ext>
                <a:ext uri="{FF2B5EF4-FFF2-40B4-BE49-F238E27FC236}">
                  <a16:creationId xmlns:a16="http://schemas.microsoft.com/office/drawing/2014/main" id="{00000000-0008-0000-0600-0000A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18</xdr:row>
          <xdr:rowOff>133350</xdr:rowOff>
        </xdr:from>
        <xdr:to>
          <xdr:col>9</xdr:col>
          <xdr:colOff>104775</xdr:colOff>
          <xdr:row>20</xdr:row>
          <xdr:rowOff>19050</xdr:rowOff>
        </xdr:to>
        <xdr:sp macro="" textlink="">
          <xdr:nvSpPr>
            <xdr:cNvPr id="8357" name="Check Box 165" hidden="1">
              <a:extLst>
                <a:ext uri="{63B3BB69-23CF-44E3-9099-C40C66FF867C}">
                  <a14:compatExt spid="_x0000_s8357"/>
                </a:ext>
                <a:ext uri="{FF2B5EF4-FFF2-40B4-BE49-F238E27FC236}">
                  <a16:creationId xmlns:a16="http://schemas.microsoft.com/office/drawing/2014/main" id="{00000000-0008-0000-0600-0000A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19</xdr:row>
          <xdr:rowOff>133350</xdr:rowOff>
        </xdr:from>
        <xdr:to>
          <xdr:col>9</xdr:col>
          <xdr:colOff>104775</xdr:colOff>
          <xdr:row>21</xdr:row>
          <xdr:rowOff>19050</xdr:rowOff>
        </xdr:to>
        <xdr:sp macro="" textlink="">
          <xdr:nvSpPr>
            <xdr:cNvPr id="8358" name="Check Box 166" hidden="1">
              <a:extLst>
                <a:ext uri="{63B3BB69-23CF-44E3-9099-C40C66FF867C}">
                  <a14:compatExt spid="_x0000_s8358"/>
                </a:ext>
                <a:ext uri="{FF2B5EF4-FFF2-40B4-BE49-F238E27FC236}">
                  <a16:creationId xmlns:a16="http://schemas.microsoft.com/office/drawing/2014/main" id="{00000000-0008-0000-0600-0000A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20</xdr:row>
          <xdr:rowOff>133350</xdr:rowOff>
        </xdr:from>
        <xdr:to>
          <xdr:col>9</xdr:col>
          <xdr:colOff>123825</xdr:colOff>
          <xdr:row>22</xdr:row>
          <xdr:rowOff>19050</xdr:rowOff>
        </xdr:to>
        <xdr:sp macro="" textlink="">
          <xdr:nvSpPr>
            <xdr:cNvPr id="8359" name="Check Box 167" hidden="1">
              <a:extLst>
                <a:ext uri="{63B3BB69-23CF-44E3-9099-C40C66FF867C}">
                  <a14:compatExt spid="_x0000_s8359"/>
                </a:ext>
                <a:ext uri="{FF2B5EF4-FFF2-40B4-BE49-F238E27FC236}">
                  <a16:creationId xmlns:a16="http://schemas.microsoft.com/office/drawing/2014/main" id="{00000000-0008-0000-0600-0000A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11</xdr:row>
          <xdr:rowOff>95250</xdr:rowOff>
        </xdr:from>
        <xdr:to>
          <xdr:col>9</xdr:col>
          <xdr:colOff>104775</xdr:colOff>
          <xdr:row>13</xdr:row>
          <xdr:rowOff>0</xdr:rowOff>
        </xdr:to>
        <xdr:sp macro="" textlink="">
          <xdr:nvSpPr>
            <xdr:cNvPr id="8360" name="Check Box 168" hidden="1">
              <a:extLst>
                <a:ext uri="{63B3BB69-23CF-44E3-9099-C40C66FF867C}">
                  <a14:compatExt spid="_x0000_s8360"/>
                </a:ext>
                <a:ext uri="{FF2B5EF4-FFF2-40B4-BE49-F238E27FC236}">
                  <a16:creationId xmlns:a16="http://schemas.microsoft.com/office/drawing/2014/main" id="{00000000-0008-0000-0600-0000A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12</xdr:row>
          <xdr:rowOff>95250</xdr:rowOff>
        </xdr:from>
        <xdr:to>
          <xdr:col>9</xdr:col>
          <xdr:colOff>95250</xdr:colOff>
          <xdr:row>13</xdr:row>
          <xdr:rowOff>133350</xdr:rowOff>
        </xdr:to>
        <xdr:sp macro="" textlink="">
          <xdr:nvSpPr>
            <xdr:cNvPr id="8361" name="Check Box 169" hidden="1">
              <a:extLst>
                <a:ext uri="{63B3BB69-23CF-44E3-9099-C40C66FF867C}">
                  <a14:compatExt spid="_x0000_s8361"/>
                </a:ext>
                <a:ext uri="{FF2B5EF4-FFF2-40B4-BE49-F238E27FC236}">
                  <a16:creationId xmlns:a16="http://schemas.microsoft.com/office/drawing/2014/main" id="{00000000-0008-0000-0600-0000A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13</xdr:row>
          <xdr:rowOff>428625</xdr:rowOff>
        </xdr:from>
        <xdr:to>
          <xdr:col>9</xdr:col>
          <xdr:colOff>104775</xdr:colOff>
          <xdr:row>14</xdr:row>
          <xdr:rowOff>171450</xdr:rowOff>
        </xdr:to>
        <xdr:sp macro="" textlink="">
          <xdr:nvSpPr>
            <xdr:cNvPr id="8362" name="Check Box 170" hidden="1">
              <a:extLst>
                <a:ext uri="{63B3BB69-23CF-44E3-9099-C40C66FF867C}">
                  <a14:compatExt spid="_x0000_s8362"/>
                </a:ext>
                <a:ext uri="{FF2B5EF4-FFF2-40B4-BE49-F238E27FC236}">
                  <a16:creationId xmlns:a16="http://schemas.microsoft.com/office/drawing/2014/main" id="{00000000-0008-0000-0600-0000A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14</xdr:row>
          <xdr:rowOff>266700</xdr:rowOff>
        </xdr:from>
        <xdr:to>
          <xdr:col>9</xdr:col>
          <xdr:colOff>104775</xdr:colOff>
          <xdr:row>16</xdr:row>
          <xdr:rowOff>9525</xdr:rowOff>
        </xdr:to>
        <xdr:sp macro="" textlink="">
          <xdr:nvSpPr>
            <xdr:cNvPr id="8363" name="Check Box 171" hidden="1">
              <a:extLst>
                <a:ext uri="{63B3BB69-23CF-44E3-9099-C40C66FF867C}">
                  <a14:compatExt spid="_x0000_s8363"/>
                </a:ext>
                <a:ext uri="{FF2B5EF4-FFF2-40B4-BE49-F238E27FC236}">
                  <a16:creationId xmlns:a16="http://schemas.microsoft.com/office/drawing/2014/main" id="{00000000-0008-0000-0600-0000A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15</xdr:row>
          <xdr:rowOff>123825</xdr:rowOff>
        </xdr:from>
        <xdr:to>
          <xdr:col>9</xdr:col>
          <xdr:colOff>104775</xdr:colOff>
          <xdr:row>16</xdr:row>
          <xdr:rowOff>161925</xdr:rowOff>
        </xdr:to>
        <xdr:sp macro="" textlink="">
          <xdr:nvSpPr>
            <xdr:cNvPr id="8364" name="Check Box 172" hidden="1">
              <a:extLst>
                <a:ext uri="{63B3BB69-23CF-44E3-9099-C40C66FF867C}">
                  <a14:compatExt spid="_x0000_s8364"/>
                </a:ext>
                <a:ext uri="{FF2B5EF4-FFF2-40B4-BE49-F238E27FC236}">
                  <a16:creationId xmlns:a16="http://schemas.microsoft.com/office/drawing/2014/main" id="{00000000-0008-0000-0600-0000A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23</xdr:row>
          <xdr:rowOff>123825</xdr:rowOff>
        </xdr:from>
        <xdr:to>
          <xdr:col>9</xdr:col>
          <xdr:colOff>104775</xdr:colOff>
          <xdr:row>25</xdr:row>
          <xdr:rowOff>9525</xdr:rowOff>
        </xdr:to>
        <xdr:sp macro="" textlink="">
          <xdr:nvSpPr>
            <xdr:cNvPr id="8365" name="Check Box 173" hidden="1">
              <a:extLst>
                <a:ext uri="{63B3BB69-23CF-44E3-9099-C40C66FF867C}">
                  <a14:compatExt spid="_x0000_s8365"/>
                </a:ext>
                <a:ext uri="{FF2B5EF4-FFF2-40B4-BE49-F238E27FC236}">
                  <a16:creationId xmlns:a16="http://schemas.microsoft.com/office/drawing/2014/main" id="{00000000-0008-0000-0600-0000A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24</xdr:row>
          <xdr:rowOff>114300</xdr:rowOff>
        </xdr:from>
        <xdr:to>
          <xdr:col>9</xdr:col>
          <xdr:colOff>104775</xdr:colOff>
          <xdr:row>26</xdr:row>
          <xdr:rowOff>9525</xdr:rowOff>
        </xdr:to>
        <xdr:sp macro="" textlink="">
          <xdr:nvSpPr>
            <xdr:cNvPr id="8366" name="Check Box 174" hidden="1">
              <a:extLst>
                <a:ext uri="{63B3BB69-23CF-44E3-9099-C40C66FF867C}">
                  <a14:compatExt spid="_x0000_s8366"/>
                </a:ext>
                <a:ext uri="{FF2B5EF4-FFF2-40B4-BE49-F238E27FC236}">
                  <a16:creationId xmlns:a16="http://schemas.microsoft.com/office/drawing/2014/main" id="{00000000-0008-0000-0600-0000A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25</xdr:row>
          <xdr:rowOff>123825</xdr:rowOff>
        </xdr:from>
        <xdr:to>
          <xdr:col>9</xdr:col>
          <xdr:colOff>104775</xdr:colOff>
          <xdr:row>27</xdr:row>
          <xdr:rowOff>9525</xdr:rowOff>
        </xdr:to>
        <xdr:sp macro="" textlink="">
          <xdr:nvSpPr>
            <xdr:cNvPr id="8367" name="Check Box 175" hidden="1">
              <a:extLst>
                <a:ext uri="{63B3BB69-23CF-44E3-9099-C40C66FF867C}">
                  <a14:compatExt spid="_x0000_s8367"/>
                </a:ext>
                <a:ext uri="{FF2B5EF4-FFF2-40B4-BE49-F238E27FC236}">
                  <a16:creationId xmlns:a16="http://schemas.microsoft.com/office/drawing/2014/main" id="{00000000-0008-0000-0600-0000A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26</xdr:row>
          <xdr:rowOff>114300</xdr:rowOff>
        </xdr:from>
        <xdr:to>
          <xdr:col>9</xdr:col>
          <xdr:colOff>123825</xdr:colOff>
          <xdr:row>27</xdr:row>
          <xdr:rowOff>152400</xdr:rowOff>
        </xdr:to>
        <xdr:sp macro="" textlink="">
          <xdr:nvSpPr>
            <xdr:cNvPr id="8368" name="Check Box 176" hidden="1">
              <a:extLst>
                <a:ext uri="{63B3BB69-23CF-44E3-9099-C40C66FF867C}">
                  <a14:compatExt spid="_x0000_s8368"/>
                </a:ext>
                <a:ext uri="{FF2B5EF4-FFF2-40B4-BE49-F238E27FC236}">
                  <a16:creationId xmlns:a16="http://schemas.microsoft.com/office/drawing/2014/main" id="{00000000-0008-0000-0600-0000B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21</xdr:row>
          <xdr:rowOff>123825</xdr:rowOff>
        </xdr:from>
        <xdr:to>
          <xdr:col>9</xdr:col>
          <xdr:colOff>123825</xdr:colOff>
          <xdr:row>22</xdr:row>
          <xdr:rowOff>161925</xdr:rowOff>
        </xdr:to>
        <xdr:sp macro="" textlink="">
          <xdr:nvSpPr>
            <xdr:cNvPr id="8369" name="Check Box 177" hidden="1">
              <a:extLst>
                <a:ext uri="{63B3BB69-23CF-44E3-9099-C40C66FF867C}">
                  <a14:compatExt spid="_x0000_s8369"/>
                </a:ext>
                <a:ext uri="{FF2B5EF4-FFF2-40B4-BE49-F238E27FC236}">
                  <a16:creationId xmlns:a16="http://schemas.microsoft.com/office/drawing/2014/main" id="{00000000-0008-0000-0600-0000B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32</xdr:row>
          <xdr:rowOff>114300</xdr:rowOff>
        </xdr:from>
        <xdr:to>
          <xdr:col>8</xdr:col>
          <xdr:colOff>152400</xdr:colOff>
          <xdr:row>33</xdr:row>
          <xdr:rowOff>142875</xdr:rowOff>
        </xdr:to>
        <xdr:sp macro="" textlink="">
          <xdr:nvSpPr>
            <xdr:cNvPr id="8370" name="Check Box 178" hidden="1">
              <a:extLst>
                <a:ext uri="{63B3BB69-23CF-44E3-9099-C40C66FF867C}">
                  <a14:compatExt spid="_x0000_s8370"/>
                </a:ext>
                <a:ext uri="{FF2B5EF4-FFF2-40B4-BE49-F238E27FC236}">
                  <a16:creationId xmlns:a16="http://schemas.microsoft.com/office/drawing/2014/main" id="{00000000-0008-0000-0600-0000B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285750</xdr:rowOff>
        </xdr:from>
        <xdr:to>
          <xdr:col>8</xdr:col>
          <xdr:colOff>142875</xdr:colOff>
          <xdr:row>35</xdr:row>
          <xdr:rowOff>19050</xdr:rowOff>
        </xdr:to>
        <xdr:sp macro="" textlink="">
          <xdr:nvSpPr>
            <xdr:cNvPr id="8371" name="Check Box 179" hidden="1">
              <a:extLst>
                <a:ext uri="{63B3BB69-23CF-44E3-9099-C40C66FF867C}">
                  <a14:compatExt spid="_x0000_s8371"/>
                </a:ext>
                <a:ext uri="{FF2B5EF4-FFF2-40B4-BE49-F238E27FC236}">
                  <a16:creationId xmlns:a16="http://schemas.microsoft.com/office/drawing/2014/main" id="{00000000-0008-0000-0600-0000B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133350</xdr:rowOff>
        </xdr:from>
        <xdr:to>
          <xdr:col>8</xdr:col>
          <xdr:colOff>142875</xdr:colOff>
          <xdr:row>35</xdr:row>
          <xdr:rowOff>161925</xdr:rowOff>
        </xdr:to>
        <xdr:sp macro="" textlink="">
          <xdr:nvSpPr>
            <xdr:cNvPr id="8372" name="Check Box 180" hidden="1">
              <a:extLst>
                <a:ext uri="{63B3BB69-23CF-44E3-9099-C40C66FF867C}">
                  <a14:compatExt spid="_x0000_s8372"/>
                </a:ext>
                <a:ext uri="{FF2B5EF4-FFF2-40B4-BE49-F238E27FC236}">
                  <a16:creationId xmlns:a16="http://schemas.microsoft.com/office/drawing/2014/main" id="{00000000-0008-0000-0600-0000B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123825</xdr:rowOff>
        </xdr:from>
        <xdr:to>
          <xdr:col>8</xdr:col>
          <xdr:colOff>142875</xdr:colOff>
          <xdr:row>37</xdr:row>
          <xdr:rowOff>161925</xdr:rowOff>
        </xdr:to>
        <xdr:sp macro="" textlink="">
          <xdr:nvSpPr>
            <xdr:cNvPr id="8373" name="Check Box 181" hidden="1">
              <a:extLst>
                <a:ext uri="{63B3BB69-23CF-44E3-9099-C40C66FF867C}">
                  <a14:compatExt spid="_x0000_s8373"/>
                </a:ext>
                <a:ext uri="{FF2B5EF4-FFF2-40B4-BE49-F238E27FC236}">
                  <a16:creationId xmlns:a16="http://schemas.microsoft.com/office/drawing/2014/main" id="{00000000-0008-0000-0600-0000B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276225</xdr:rowOff>
        </xdr:from>
        <xdr:to>
          <xdr:col>8</xdr:col>
          <xdr:colOff>142875</xdr:colOff>
          <xdr:row>37</xdr:row>
          <xdr:rowOff>9525</xdr:rowOff>
        </xdr:to>
        <xdr:sp macro="" textlink="">
          <xdr:nvSpPr>
            <xdr:cNvPr id="8374" name="Check Box 182" hidden="1">
              <a:extLst>
                <a:ext uri="{63B3BB69-23CF-44E3-9099-C40C66FF867C}">
                  <a14:compatExt spid="_x0000_s8374"/>
                </a:ext>
                <a:ext uri="{FF2B5EF4-FFF2-40B4-BE49-F238E27FC236}">
                  <a16:creationId xmlns:a16="http://schemas.microsoft.com/office/drawing/2014/main" id="{00000000-0008-0000-0600-0000B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38</xdr:row>
          <xdr:rowOff>114300</xdr:rowOff>
        </xdr:from>
        <xdr:to>
          <xdr:col>8</xdr:col>
          <xdr:colOff>152400</xdr:colOff>
          <xdr:row>40</xdr:row>
          <xdr:rowOff>0</xdr:rowOff>
        </xdr:to>
        <xdr:sp macro="" textlink="">
          <xdr:nvSpPr>
            <xdr:cNvPr id="8375" name="Check Box 183" hidden="1">
              <a:extLst>
                <a:ext uri="{63B3BB69-23CF-44E3-9099-C40C66FF867C}">
                  <a14:compatExt spid="_x0000_s8375"/>
                </a:ext>
                <a:ext uri="{FF2B5EF4-FFF2-40B4-BE49-F238E27FC236}">
                  <a16:creationId xmlns:a16="http://schemas.microsoft.com/office/drawing/2014/main" id="{00000000-0008-0000-0600-0000B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39</xdr:row>
          <xdr:rowOff>123825</xdr:rowOff>
        </xdr:from>
        <xdr:to>
          <xdr:col>8</xdr:col>
          <xdr:colOff>152400</xdr:colOff>
          <xdr:row>41</xdr:row>
          <xdr:rowOff>0</xdr:rowOff>
        </xdr:to>
        <xdr:sp macro="" textlink="">
          <xdr:nvSpPr>
            <xdr:cNvPr id="8376" name="Check Box 184" hidden="1">
              <a:extLst>
                <a:ext uri="{63B3BB69-23CF-44E3-9099-C40C66FF867C}">
                  <a14:compatExt spid="_x0000_s8376"/>
                </a:ext>
                <a:ext uri="{FF2B5EF4-FFF2-40B4-BE49-F238E27FC236}">
                  <a16:creationId xmlns:a16="http://schemas.microsoft.com/office/drawing/2014/main" id="{00000000-0008-0000-0600-0000B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40</xdr:row>
          <xdr:rowOff>133350</xdr:rowOff>
        </xdr:from>
        <xdr:to>
          <xdr:col>8</xdr:col>
          <xdr:colOff>152400</xdr:colOff>
          <xdr:row>42</xdr:row>
          <xdr:rowOff>19050</xdr:rowOff>
        </xdr:to>
        <xdr:sp macro="" textlink="">
          <xdr:nvSpPr>
            <xdr:cNvPr id="8377" name="Check Box 185" hidden="1">
              <a:extLst>
                <a:ext uri="{63B3BB69-23CF-44E3-9099-C40C66FF867C}">
                  <a14:compatExt spid="_x0000_s8377"/>
                </a:ext>
                <a:ext uri="{FF2B5EF4-FFF2-40B4-BE49-F238E27FC236}">
                  <a16:creationId xmlns:a16="http://schemas.microsoft.com/office/drawing/2014/main" id="{00000000-0008-0000-0600-0000B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0</xdr:rowOff>
        </xdr:from>
        <xdr:to>
          <xdr:col>8</xdr:col>
          <xdr:colOff>161925</xdr:colOff>
          <xdr:row>43</xdr:row>
          <xdr:rowOff>38100</xdr:rowOff>
        </xdr:to>
        <xdr:sp macro="" textlink="">
          <xdr:nvSpPr>
            <xdr:cNvPr id="8378" name="Check Box 186" hidden="1">
              <a:extLst>
                <a:ext uri="{63B3BB69-23CF-44E3-9099-C40C66FF867C}">
                  <a14:compatExt spid="_x0000_s8378"/>
                </a:ext>
                <a:ext uri="{FF2B5EF4-FFF2-40B4-BE49-F238E27FC236}">
                  <a16:creationId xmlns:a16="http://schemas.microsoft.com/office/drawing/2014/main" id="{00000000-0008-0000-0600-0000B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161925</xdr:rowOff>
        </xdr:from>
        <xdr:to>
          <xdr:col>8</xdr:col>
          <xdr:colOff>161925</xdr:colOff>
          <xdr:row>43</xdr:row>
          <xdr:rowOff>180975</xdr:rowOff>
        </xdr:to>
        <xdr:sp macro="" textlink="">
          <xdr:nvSpPr>
            <xdr:cNvPr id="8379" name="Check Box 187" hidden="1">
              <a:extLst>
                <a:ext uri="{63B3BB69-23CF-44E3-9099-C40C66FF867C}">
                  <a14:compatExt spid="_x0000_s8379"/>
                </a:ext>
                <a:ext uri="{FF2B5EF4-FFF2-40B4-BE49-F238E27FC236}">
                  <a16:creationId xmlns:a16="http://schemas.microsoft.com/office/drawing/2014/main" id="{00000000-0008-0000-0600-0000B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44</xdr:row>
          <xdr:rowOff>142875</xdr:rowOff>
        </xdr:from>
        <xdr:to>
          <xdr:col>8</xdr:col>
          <xdr:colOff>152400</xdr:colOff>
          <xdr:row>46</xdr:row>
          <xdr:rowOff>38100</xdr:rowOff>
        </xdr:to>
        <xdr:sp macro="" textlink="">
          <xdr:nvSpPr>
            <xdr:cNvPr id="8380" name="Check Box 188" hidden="1">
              <a:extLst>
                <a:ext uri="{63B3BB69-23CF-44E3-9099-C40C66FF867C}">
                  <a14:compatExt spid="_x0000_s8380"/>
                </a:ext>
                <a:ext uri="{FF2B5EF4-FFF2-40B4-BE49-F238E27FC236}">
                  <a16:creationId xmlns:a16="http://schemas.microsoft.com/office/drawing/2014/main" id="{00000000-0008-0000-0600-0000B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45</xdr:row>
          <xdr:rowOff>133350</xdr:rowOff>
        </xdr:from>
        <xdr:to>
          <xdr:col>8</xdr:col>
          <xdr:colOff>152400</xdr:colOff>
          <xdr:row>47</xdr:row>
          <xdr:rowOff>19050</xdr:rowOff>
        </xdr:to>
        <xdr:sp macro="" textlink="">
          <xdr:nvSpPr>
            <xdr:cNvPr id="8381" name="Check Box 189" hidden="1">
              <a:extLst>
                <a:ext uri="{63B3BB69-23CF-44E3-9099-C40C66FF867C}">
                  <a14:compatExt spid="_x0000_s8381"/>
                </a:ext>
                <a:ext uri="{FF2B5EF4-FFF2-40B4-BE49-F238E27FC236}">
                  <a16:creationId xmlns:a16="http://schemas.microsoft.com/office/drawing/2014/main" id="{00000000-0008-0000-0600-0000B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46</xdr:row>
          <xdr:rowOff>142875</xdr:rowOff>
        </xdr:from>
        <xdr:to>
          <xdr:col>8</xdr:col>
          <xdr:colOff>152400</xdr:colOff>
          <xdr:row>48</xdr:row>
          <xdr:rowOff>19050</xdr:rowOff>
        </xdr:to>
        <xdr:sp macro="" textlink="">
          <xdr:nvSpPr>
            <xdr:cNvPr id="8382" name="Check Box 190" hidden="1">
              <a:extLst>
                <a:ext uri="{63B3BB69-23CF-44E3-9099-C40C66FF867C}">
                  <a14:compatExt spid="_x0000_s8382"/>
                </a:ext>
                <a:ext uri="{FF2B5EF4-FFF2-40B4-BE49-F238E27FC236}">
                  <a16:creationId xmlns:a16="http://schemas.microsoft.com/office/drawing/2014/main" id="{00000000-0008-0000-0600-0000B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47</xdr:row>
          <xdr:rowOff>133350</xdr:rowOff>
        </xdr:from>
        <xdr:to>
          <xdr:col>8</xdr:col>
          <xdr:colOff>161925</xdr:colOff>
          <xdr:row>49</xdr:row>
          <xdr:rowOff>38100</xdr:rowOff>
        </xdr:to>
        <xdr:sp macro="" textlink="">
          <xdr:nvSpPr>
            <xdr:cNvPr id="8383" name="Check Box 191" hidden="1">
              <a:extLst>
                <a:ext uri="{63B3BB69-23CF-44E3-9099-C40C66FF867C}">
                  <a14:compatExt spid="_x0000_s8383"/>
                </a:ext>
                <a:ext uri="{FF2B5EF4-FFF2-40B4-BE49-F238E27FC236}">
                  <a16:creationId xmlns:a16="http://schemas.microsoft.com/office/drawing/2014/main" id="{00000000-0008-0000-0600-0000B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48</xdr:row>
          <xdr:rowOff>142875</xdr:rowOff>
        </xdr:from>
        <xdr:to>
          <xdr:col>8</xdr:col>
          <xdr:colOff>161925</xdr:colOff>
          <xdr:row>50</xdr:row>
          <xdr:rowOff>38100</xdr:rowOff>
        </xdr:to>
        <xdr:sp macro="" textlink="">
          <xdr:nvSpPr>
            <xdr:cNvPr id="8384" name="Check Box 192" hidden="1">
              <a:extLst>
                <a:ext uri="{63B3BB69-23CF-44E3-9099-C40C66FF867C}">
                  <a14:compatExt spid="_x0000_s8384"/>
                </a:ext>
                <a:ext uri="{FF2B5EF4-FFF2-40B4-BE49-F238E27FC236}">
                  <a16:creationId xmlns:a16="http://schemas.microsoft.com/office/drawing/2014/main" id="{00000000-0008-0000-0600-0000C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33</xdr:row>
      <xdr:rowOff>53340</xdr:rowOff>
    </xdr:from>
    <xdr:to>
      <xdr:col>6</xdr:col>
      <xdr:colOff>12490</xdr:colOff>
      <xdr:row>34</xdr:row>
      <xdr:rowOff>9325</xdr:rowOff>
    </xdr:to>
    <xdr:pic>
      <xdr:nvPicPr>
        <xdr:cNvPr id="145" name="Grafik 10">
          <a:extLst>
            <a:ext uri="{FF2B5EF4-FFF2-40B4-BE49-F238E27FC236}">
              <a16:creationId xmlns:a16="http://schemas.microsoft.com/office/drawing/2014/main" id="{00000000-0008-0000-0600-000091000000}"/>
            </a:ext>
          </a:extLst>
        </xdr:cNvPr>
        <xdr:cNvPicPr>
          <a:picLocks noChangeAspect="1"/>
        </xdr:cNvPicPr>
      </xdr:nvPicPr>
      <xdr:blipFill>
        <a:blip xmlns:r="http://schemas.openxmlformats.org/officeDocument/2006/relationships" r:embed="rId8"/>
        <a:stretch>
          <a:fillRect/>
        </a:stretch>
      </xdr:blipFill>
      <xdr:spPr>
        <a:xfrm>
          <a:off x="2800350" y="7501890"/>
          <a:ext cx="784015" cy="251260"/>
        </a:xfrm>
        <a:prstGeom prst="rect">
          <a:avLst/>
        </a:prstGeom>
      </xdr:spPr>
    </xdr:pic>
    <xdr:clientData/>
  </xdr:twoCellAnchor>
  <xdr:twoCellAnchor editAs="oneCell">
    <xdr:from>
      <xdr:col>5</xdr:col>
      <xdr:colOff>745415</xdr:colOff>
      <xdr:row>34</xdr:row>
      <xdr:rowOff>17481</xdr:rowOff>
    </xdr:from>
    <xdr:to>
      <xdr:col>7</xdr:col>
      <xdr:colOff>22014</xdr:colOff>
      <xdr:row>35</xdr:row>
      <xdr:rowOff>126450</xdr:rowOff>
    </xdr:to>
    <xdr:pic>
      <xdr:nvPicPr>
        <xdr:cNvPr id="146" name="Grafik 11">
          <a:extLst>
            <a:ext uri="{FF2B5EF4-FFF2-40B4-BE49-F238E27FC236}">
              <a16:creationId xmlns:a16="http://schemas.microsoft.com/office/drawing/2014/main" id="{00000000-0008-0000-0600-000092000000}"/>
            </a:ext>
          </a:extLst>
        </xdr:cNvPr>
        <xdr:cNvPicPr>
          <a:picLocks noChangeAspect="1"/>
        </xdr:cNvPicPr>
      </xdr:nvPicPr>
      <xdr:blipFill>
        <a:blip xmlns:r="http://schemas.openxmlformats.org/officeDocument/2006/relationships" r:embed="rId9"/>
        <a:stretch>
          <a:fillRect/>
        </a:stretch>
      </xdr:blipFill>
      <xdr:spPr>
        <a:xfrm>
          <a:off x="3545765" y="7761306"/>
          <a:ext cx="819649" cy="251844"/>
        </a:xfrm>
        <a:prstGeom prst="rect">
          <a:avLst/>
        </a:prstGeom>
      </xdr:spPr>
    </xdr:pic>
    <xdr:clientData/>
  </xdr:twoCellAnchor>
  <xdr:twoCellAnchor editAs="oneCell">
    <xdr:from>
      <xdr:col>5</xdr:col>
      <xdr:colOff>0</xdr:colOff>
      <xdr:row>39</xdr:row>
      <xdr:rowOff>53789</xdr:rowOff>
    </xdr:from>
    <xdr:to>
      <xdr:col>6</xdr:col>
      <xdr:colOff>12490</xdr:colOff>
      <xdr:row>40</xdr:row>
      <xdr:rowOff>17512</xdr:rowOff>
    </xdr:to>
    <xdr:pic>
      <xdr:nvPicPr>
        <xdr:cNvPr id="147" name="Grafik 12">
          <a:extLst>
            <a:ext uri="{FF2B5EF4-FFF2-40B4-BE49-F238E27FC236}">
              <a16:creationId xmlns:a16="http://schemas.microsoft.com/office/drawing/2014/main" id="{00000000-0008-0000-0600-000093000000}"/>
            </a:ext>
          </a:extLst>
        </xdr:cNvPr>
        <xdr:cNvPicPr>
          <a:picLocks noChangeAspect="1"/>
        </xdr:cNvPicPr>
      </xdr:nvPicPr>
      <xdr:blipFill>
        <a:blip xmlns:r="http://schemas.openxmlformats.org/officeDocument/2006/relationships" r:embed="rId10"/>
        <a:stretch>
          <a:fillRect/>
        </a:stretch>
      </xdr:blipFill>
      <xdr:spPr>
        <a:xfrm>
          <a:off x="2800350" y="8816789"/>
          <a:ext cx="784015" cy="106598"/>
        </a:xfrm>
        <a:prstGeom prst="rect">
          <a:avLst/>
        </a:prstGeom>
      </xdr:spPr>
    </xdr:pic>
    <xdr:clientData/>
  </xdr:twoCellAnchor>
  <xdr:twoCellAnchor editAs="oneCell">
    <xdr:from>
      <xdr:col>5</xdr:col>
      <xdr:colOff>744071</xdr:colOff>
      <xdr:row>40</xdr:row>
      <xdr:rowOff>125506</xdr:rowOff>
    </xdr:from>
    <xdr:to>
      <xdr:col>7</xdr:col>
      <xdr:colOff>276</xdr:colOff>
      <xdr:row>41</xdr:row>
      <xdr:rowOff>89227</xdr:rowOff>
    </xdr:to>
    <xdr:pic>
      <xdr:nvPicPr>
        <xdr:cNvPr id="148" name="Grafik 13">
          <a:extLst>
            <a:ext uri="{FF2B5EF4-FFF2-40B4-BE49-F238E27FC236}">
              <a16:creationId xmlns:a16="http://schemas.microsoft.com/office/drawing/2014/main" id="{00000000-0008-0000-0600-000094000000}"/>
            </a:ext>
          </a:extLst>
        </xdr:cNvPr>
        <xdr:cNvPicPr>
          <a:picLocks noChangeAspect="1"/>
        </xdr:cNvPicPr>
      </xdr:nvPicPr>
      <xdr:blipFill>
        <a:blip xmlns:r="http://schemas.openxmlformats.org/officeDocument/2006/relationships" r:embed="rId2"/>
        <a:stretch>
          <a:fillRect/>
        </a:stretch>
      </xdr:blipFill>
      <xdr:spPr>
        <a:xfrm>
          <a:off x="3544421" y="9031381"/>
          <a:ext cx="799255" cy="106596"/>
        </a:xfrm>
        <a:prstGeom prst="rect">
          <a:avLst/>
        </a:prstGeom>
      </xdr:spPr>
    </xdr:pic>
    <xdr:clientData/>
  </xdr:twoCellAnchor>
  <xdr:twoCellAnchor editAs="oneCell">
    <xdr:from>
      <xdr:col>5</xdr:col>
      <xdr:colOff>0</xdr:colOff>
      <xdr:row>45</xdr:row>
      <xdr:rowOff>0</xdr:rowOff>
    </xdr:from>
    <xdr:to>
      <xdr:col>6</xdr:col>
      <xdr:colOff>12490</xdr:colOff>
      <xdr:row>46</xdr:row>
      <xdr:rowOff>26717</xdr:rowOff>
    </xdr:to>
    <xdr:pic>
      <xdr:nvPicPr>
        <xdr:cNvPr id="149" name="Grafik 14">
          <a:extLst>
            <a:ext uri="{FF2B5EF4-FFF2-40B4-BE49-F238E27FC236}">
              <a16:creationId xmlns:a16="http://schemas.microsoft.com/office/drawing/2014/main" id="{00000000-0008-0000-0600-000095000000}"/>
            </a:ext>
          </a:extLst>
        </xdr:cNvPr>
        <xdr:cNvPicPr>
          <a:picLocks noChangeAspect="1"/>
        </xdr:cNvPicPr>
      </xdr:nvPicPr>
      <xdr:blipFill>
        <a:blip xmlns:r="http://schemas.openxmlformats.org/officeDocument/2006/relationships" r:embed="rId11"/>
        <a:stretch>
          <a:fillRect/>
        </a:stretch>
      </xdr:blipFill>
      <xdr:spPr>
        <a:xfrm>
          <a:off x="2800350" y="9772650"/>
          <a:ext cx="784015" cy="169592"/>
        </a:xfrm>
        <a:prstGeom prst="rect">
          <a:avLst/>
        </a:prstGeom>
      </xdr:spPr>
    </xdr:pic>
    <xdr:clientData/>
  </xdr:twoCellAnchor>
  <xdr:twoCellAnchor editAs="oneCell">
    <xdr:from>
      <xdr:col>6</xdr:col>
      <xdr:colOff>0</xdr:colOff>
      <xdr:row>47</xdr:row>
      <xdr:rowOff>17930</xdr:rowOff>
    </xdr:from>
    <xdr:to>
      <xdr:col>7</xdr:col>
      <xdr:colOff>12489</xdr:colOff>
      <xdr:row>47</xdr:row>
      <xdr:rowOff>124680</xdr:rowOff>
    </xdr:to>
    <xdr:pic>
      <xdr:nvPicPr>
        <xdr:cNvPr id="150" name="Grafik 15">
          <a:extLst>
            <a:ext uri="{FF2B5EF4-FFF2-40B4-BE49-F238E27FC236}">
              <a16:creationId xmlns:a16="http://schemas.microsoft.com/office/drawing/2014/main" id="{00000000-0008-0000-0600-000096000000}"/>
            </a:ext>
          </a:extLst>
        </xdr:cNvPr>
        <xdr:cNvPicPr>
          <a:picLocks noChangeAspect="1"/>
        </xdr:cNvPicPr>
      </xdr:nvPicPr>
      <xdr:blipFill>
        <a:blip xmlns:r="http://schemas.openxmlformats.org/officeDocument/2006/relationships" r:embed="rId12"/>
        <a:stretch>
          <a:fillRect/>
        </a:stretch>
      </xdr:blipFill>
      <xdr:spPr>
        <a:xfrm>
          <a:off x="3571875" y="10076330"/>
          <a:ext cx="784014" cy="1067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180975</xdr:colOff>
          <xdr:row>32</xdr:row>
          <xdr:rowOff>114300</xdr:rowOff>
        </xdr:from>
        <xdr:to>
          <xdr:col>9</xdr:col>
          <xdr:colOff>104775</xdr:colOff>
          <xdr:row>33</xdr:row>
          <xdr:rowOff>142875</xdr:rowOff>
        </xdr:to>
        <xdr:sp macro="" textlink="">
          <xdr:nvSpPr>
            <xdr:cNvPr id="8385" name="Check Box 193" hidden="1">
              <a:extLst>
                <a:ext uri="{63B3BB69-23CF-44E3-9099-C40C66FF867C}">
                  <a14:compatExt spid="_x0000_s8385"/>
                </a:ext>
                <a:ext uri="{FF2B5EF4-FFF2-40B4-BE49-F238E27FC236}">
                  <a16:creationId xmlns:a16="http://schemas.microsoft.com/office/drawing/2014/main" id="{00000000-0008-0000-0600-0000C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33</xdr:row>
          <xdr:rowOff>285750</xdr:rowOff>
        </xdr:from>
        <xdr:to>
          <xdr:col>9</xdr:col>
          <xdr:colOff>95250</xdr:colOff>
          <xdr:row>35</xdr:row>
          <xdr:rowOff>19050</xdr:rowOff>
        </xdr:to>
        <xdr:sp macro="" textlink="">
          <xdr:nvSpPr>
            <xdr:cNvPr id="8386" name="Check Box 194" hidden="1">
              <a:extLst>
                <a:ext uri="{63B3BB69-23CF-44E3-9099-C40C66FF867C}">
                  <a14:compatExt spid="_x0000_s8386"/>
                </a:ext>
                <a:ext uri="{FF2B5EF4-FFF2-40B4-BE49-F238E27FC236}">
                  <a16:creationId xmlns:a16="http://schemas.microsoft.com/office/drawing/2014/main" id="{00000000-0008-0000-0600-0000C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34</xdr:row>
          <xdr:rowOff>133350</xdr:rowOff>
        </xdr:from>
        <xdr:to>
          <xdr:col>9</xdr:col>
          <xdr:colOff>95250</xdr:colOff>
          <xdr:row>35</xdr:row>
          <xdr:rowOff>161925</xdr:rowOff>
        </xdr:to>
        <xdr:sp macro="" textlink="">
          <xdr:nvSpPr>
            <xdr:cNvPr id="8387" name="Check Box 195" hidden="1">
              <a:extLst>
                <a:ext uri="{63B3BB69-23CF-44E3-9099-C40C66FF867C}">
                  <a14:compatExt spid="_x0000_s8387"/>
                </a:ext>
                <a:ext uri="{FF2B5EF4-FFF2-40B4-BE49-F238E27FC236}">
                  <a16:creationId xmlns:a16="http://schemas.microsoft.com/office/drawing/2014/main" id="{00000000-0008-0000-0600-0000C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36</xdr:row>
          <xdr:rowOff>123825</xdr:rowOff>
        </xdr:from>
        <xdr:to>
          <xdr:col>9</xdr:col>
          <xdr:colOff>95250</xdr:colOff>
          <xdr:row>37</xdr:row>
          <xdr:rowOff>161925</xdr:rowOff>
        </xdr:to>
        <xdr:sp macro="" textlink="">
          <xdr:nvSpPr>
            <xdr:cNvPr id="8388" name="Check Box 196" hidden="1">
              <a:extLst>
                <a:ext uri="{63B3BB69-23CF-44E3-9099-C40C66FF867C}">
                  <a14:compatExt spid="_x0000_s8388"/>
                </a:ext>
                <a:ext uri="{FF2B5EF4-FFF2-40B4-BE49-F238E27FC236}">
                  <a16:creationId xmlns:a16="http://schemas.microsoft.com/office/drawing/2014/main" id="{00000000-0008-0000-0600-0000C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35</xdr:row>
          <xdr:rowOff>276225</xdr:rowOff>
        </xdr:from>
        <xdr:to>
          <xdr:col>9</xdr:col>
          <xdr:colOff>95250</xdr:colOff>
          <xdr:row>37</xdr:row>
          <xdr:rowOff>19050</xdr:rowOff>
        </xdr:to>
        <xdr:sp macro="" textlink="">
          <xdr:nvSpPr>
            <xdr:cNvPr id="8389" name="Check Box 197" hidden="1">
              <a:extLst>
                <a:ext uri="{63B3BB69-23CF-44E3-9099-C40C66FF867C}">
                  <a14:compatExt spid="_x0000_s8389"/>
                </a:ext>
                <a:ext uri="{FF2B5EF4-FFF2-40B4-BE49-F238E27FC236}">
                  <a16:creationId xmlns:a16="http://schemas.microsoft.com/office/drawing/2014/main" id="{00000000-0008-0000-0600-0000C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38</xdr:row>
          <xdr:rowOff>114300</xdr:rowOff>
        </xdr:from>
        <xdr:to>
          <xdr:col>9</xdr:col>
          <xdr:colOff>104775</xdr:colOff>
          <xdr:row>40</xdr:row>
          <xdr:rowOff>0</xdr:rowOff>
        </xdr:to>
        <xdr:sp macro="" textlink="">
          <xdr:nvSpPr>
            <xdr:cNvPr id="8390" name="Check Box 198" hidden="1">
              <a:extLst>
                <a:ext uri="{63B3BB69-23CF-44E3-9099-C40C66FF867C}">
                  <a14:compatExt spid="_x0000_s8390"/>
                </a:ext>
                <a:ext uri="{FF2B5EF4-FFF2-40B4-BE49-F238E27FC236}">
                  <a16:creationId xmlns:a16="http://schemas.microsoft.com/office/drawing/2014/main" id="{00000000-0008-0000-0600-0000C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39</xdr:row>
          <xdr:rowOff>123825</xdr:rowOff>
        </xdr:from>
        <xdr:to>
          <xdr:col>9</xdr:col>
          <xdr:colOff>104775</xdr:colOff>
          <xdr:row>41</xdr:row>
          <xdr:rowOff>0</xdr:rowOff>
        </xdr:to>
        <xdr:sp macro="" textlink="">
          <xdr:nvSpPr>
            <xdr:cNvPr id="8391" name="Check Box 199" hidden="1">
              <a:extLst>
                <a:ext uri="{63B3BB69-23CF-44E3-9099-C40C66FF867C}">
                  <a14:compatExt spid="_x0000_s8391"/>
                </a:ext>
                <a:ext uri="{FF2B5EF4-FFF2-40B4-BE49-F238E27FC236}">
                  <a16:creationId xmlns:a16="http://schemas.microsoft.com/office/drawing/2014/main" id="{00000000-0008-0000-0600-0000C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40</xdr:row>
          <xdr:rowOff>133350</xdr:rowOff>
        </xdr:from>
        <xdr:to>
          <xdr:col>9</xdr:col>
          <xdr:colOff>104775</xdr:colOff>
          <xdr:row>42</xdr:row>
          <xdr:rowOff>19050</xdr:rowOff>
        </xdr:to>
        <xdr:sp macro="" textlink="">
          <xdr:nvSpPr>
            <xdr:cNvPr id="8392" name="Check Box 200" hidden="1">
              <a:extLst>
                <a:ext uri="{63B3BB69-23CF-44E3-9099-C40C66FF867C}">
                  <a14:compatExt spid="_x0000_s8392"/>
                </a:ext>
                <a:ext uri="{FF2B5EF4-FFF2-40B4-BE49-F238E27FC236}">
                  <a16:creationId xmlns:a16="http://schemas.microsoft.com/office/drawing/2014/main" id="{00000000-0008-0000-0600-0000C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41</xdr:row>
          <xdr:rowOff>142875</xdr:rowOff>
        </xdr:from>
        <xdr:to>
          <xdr:col>9</xdr:col>
          <xdr:colOff>123825</xdr:colOff>
          <xdr:row>43</xdr:row>
          <xdr:rowOff>38100</xdr:rowOff>
        </xdr:to>
        <xdr:sp macro="" textlink="">
          <xdr:nvSpPr>
            <xdr:cNvPr id="8393" name="Check Box 201" hidden="1">
              <a:extLst>
                <a:ext uri="{63B3BB69-23CF-44E3-9099-C40C66FF867C}">
                  <a14:compatExt spid="_x0000_s8393"/>
                </a:ext>
                <a:ext uri="{FF2B5EF4-FFF2-40B4-BE49-F238E27FC236}">
                  <a16:creationId xmlns:a16="http://schemas.microsoft.com/office/drawing/2014/main" id="{00000000-0008-0000-0600-0000C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43</xdr:row>
          <xdr:rowOff>0</xdr:rowOff>
        </xdr:from>
        <xdr:to>
          <xdr:col>9</xdr:col>
          <xdr:colOff>123825</xdr:colOff>
          <xdr:row>43</xdr:row>
          <xdr:rowOff>180975</xdr:rowOff>
        </xdr:to>
        <xdr:sp macro="" textlink="">
          <xdr:nvSpPr>
            <xdr:cNvPr id="8394" name="Check Box 202" hidden="1">
              <a:extLst>
                <a:ext uri="{63B3BB69-23CF-44E3-9099-C40C66FF867C}">
                  <a14:compatExt spid="_x0000_s8394"/>
                </a:ext>
                <a:ext uri="{FF2B5EF4-FFF2-40B4-BE49-F238E27FC236}">
                  <a16:creationId xmlns:a16="http://schemas.microsoft.com/office/drawing/2014/main" id="{00000000-0008-0000-0600-0000C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44</xdr:row>
          <xdr:rowOff>142875</xdr:rowOff>
        </xdr:from>
        <xdr:to>
          <xdr:col>9</xdr:col>
          <xdr:colOff>104775</xdr:colOff>
          <xdr:row>46</xdr:row>
          <xdr:rowOff>38100</xdr:rowOff>
        </xdr:to>
        <xdr:sp macro="" textlink="">
          <xdr:nvSpPr>
            <xdr:cNvPr id="8395" name="Check Box 203" hidden="1">
              <a:extLst>
                <a:ext uri="{63B3BB69-23CF-44E3-9099-C40C66FF867C}">
                  <a14:compatExt spid="_x0000_s8395"/>
                </a:ext>
                <a:ext uri="{FF2B5EF4-FFF2-40B4-BE49-F238E27FC236}">
                  <a16:creationId xmlns:a16="http://schemas.microsoft.com/office/drawing/2014/main" id="{00000000-0008-0000-0600-0000C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45</xdr:row>
          <xdr:rowOff>133350</xdr:rowOff>
        </xdr:from>
        <xdr:to>
          <xdr:col>9</xdr:col>
          <xdr:colOff>104775</xdr:colOff>
          <xdr:row>47</xdr:row>
          <xdr:rowOff>19050</xdr:rowOff>
        </xdr:to>
        <xdr:sp macro="" textlink="">
          <xdr:nvSpPr>
            <xdr:cNvPr id="8396" name="Check Box 204" hidden="1">
              <a:extLst>
                <a:ext uri="{63B3BB69-23CF-44E3-9099-C40C66FF867C}">
                  <a14:compatExt spid="_x0000_s8396"/>
                </a:ext>
                <a:ext uri="{FF2B5EF4-FFF2-40B4-BE49-F238E27FC236}">
                  <a16:creationId xmlns:a16="http://schemas.microsoft.com/office/drawing/2014/main" id="{00000000-0008-0000-0600-0000C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46</xdr:row>
          <xdr:rowOff>142875</xdr:rowOff>
        </xdr:from>
        <xdr:to>
          <xdr:col>9</xdr:col>
          <xdr:colOff>104775</xdr:colOff>
          <xdr:row>48</xdr:row>
          <xdr:rowOff>19050</xdr:rowOff>
        </xdr:to>
        <xdr:sp macro="" textlink="">
          <xdr:nvSpPr>
            <xdr:cNvPr id="8397" name="Check Box 205" hidden="1">
              <a:extLst>
                <a:ext uri="{63B3BB69-23CF-44E3-9099-C40C66FF867C}">
                  <a14:compatExt spid="_x0000_s8397"/>
                </a:ext>
                <a:ext uri="{FF2B5EF4-FFF2-40B4-BE49-F238E27FC236}">
                  <a16:creationId xmlns:a16="http://schemas.microsoft.com/office/drawing/2014/main" id="{00000000-0008-0000-0600-0000C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47</xdr:row>
          <xdr:rowOff>133350</xdr:rowOff>
        </xdr:from>
        <xdr:to>
          <xdr:col>9</xdr:col>
          <xdr:colOff>123825</xdr:colOff>
          <xdr:row>49</xdr:row>
          <xdr:rowOff>38100</xdr:rowOff>
        </xdr:to>
        <xdr:sp macro="" textlink="">
          <xdr:nvSpPr>
            <xdr:cNvPr id="8398" name="Check Box 206" hidden="1">
              <a:extLst>
                <a:ext uri="{63B3BB69-23CF-44E3-9099-C40C66FF867C}">
                  <a14:compatExt spid="_x0000_s8398"/>
                </a:ext>
                <a:ext uri="{FF2B5EF4-FFF2-40B4-BE49-F238E27FC236}">
                  <a16:creationId xmlns:a16="http://schemas.microsoft.com/office/drawing/2014/main" id="{00000000-0008-0000-0600-0000C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48</xdr:row>
          <xdr:rowOff>142875</xdr:rowOff>
        </xdr:from>
        <xdr:to>
          <xdr:col>9</xdr:col>
          <xdr:colOff>123825</xdr:colOff>
          <xdr:row>50</xdr:row>
          <xdr:rowOff>38100</xdr:rowOff>
        </xdr:to>
        <xdr:sp macro="" textlink="">
          <xdr:nvSpPr>
            <xdr:cNvPr id="8399" name="Check Box 207" hidden="1">
              <a:extLst>
                <a:ext uri="{63B3BB69-23CF-44E3-9099-C40C66FF867C}">
                  <a14:compatExt spid="_x0000_s8399"/>
                </a:ext>
                <a:ext uri="{FF2B5EF4-FFF2-40B4-BE49-F238E27FC236}">
                  <a16:creationId xmlns:a16="http://schemas.microsoft.com/office/drawing/2014/main" id="{00000000-0008-0000-0600-0000C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3</xdr:row>
          <xdr:rowOff>123825</xdr:rowOff>
        </xdr:from>
        <xdr:to>
          <xdr:col>8</xdr:col>
          <xdr:colOff>152400</xdr:colOff>
          <xdr:row>5</xdr:row>
          <xdr:rowOff>0</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0700-00000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123825</xdr:rowOff>
        </xdr:from>
        <xdr:to>
          <xdr:col>8</xdr:col>
          <xdr:colOff>152400</xdr:colOff>
          <xdr:row>6</xdr:row>
          <xdr:rowOff>0</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7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123825</xdr:rowOff>
        </xdr:from>
        <xdr:to>
          <xdr:col>8</xdr:col>
          <xdr:colOff>152400</xdr:colOff>
          <xdr:row>6</xdr:row>
          <xdr:rowOff>161925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7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266700</xdr:rowOff>
        </xdr:from>
        <xdr:to>
          <xdr:col>8</xdr:col>
          <xdr:colOff>142875</xdr:colOff>
          <xdr:row>7</xdr:row>
          <xdr:rowOff>161925</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7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133350</xdr:rowOff>
        </xdr:from>
        <xdr:to>
          <xdr:col>8</xdr:col>
          <xdr:colOff>152400</xdr:colOff>
          <xdr:row>15</xdr:row>
          <xdr:rowOff>9525</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7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133350</xdr:rowOff>
        </xdr:from>
        <xdr:to>
          <xdr:col>8</xdr:col>
          <xdr:colOff>152400</xdr:colOff>
          <xdr:row>16</xdr:row>
          <xdr:rowOff>9525</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7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152400</xdr:colOff>
          <xdr:row>17</xdr:row>
          <xdr:rowOff>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7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161925</xdr:colOff>
          <xdr:row>17</xdr:row>
          <xdr:rowOff>142875</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7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133350</xdr:rowOff>
        </xdr:from>
        <xdr:to>
          <xdr:col>8</xdr:col>
          <xdr:colOff>152400</xdr:colOff>
          <xdr:row>26</xdr:row>
          <xdr:rowOff>9525</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07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295275</xdr:rowOff>
        </xdr:from>
        <xdr:to>
          <xdr:col>8</xdr:col>
          <xdr:colOff>152400</xdr:colOff>
          <xdr:row>20</xdr:row>
          <xdr:rowOff>28575</xdr:rowOff>
        </xdr:to>
        <xdr:sp macro="" textlink="">
          <xdr:nvSpPr>
            <xdr:cNvPr id="13330" name="Check Box 18" hidden="1">
              <a:extLst>
                <a:ext uri="{63B3BB69-23CF-44E3-9099-C40C66FF867C}">
                  <a14:compatExt spid="_x0000_s13330"/>
                </a:ext>
                <a:ext uri="{FF2B5EF4-FFF2-40B4-BE49-F238E27FC236}">
                  <a16:creationId xmlns:a16="http://schemas.microsoft.com/office/drawing/2014/main" id="{00000000-0008-0000-07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123825</xdr:rowOff>
        </xdr:from>
        <xdr:to>
          <xdr:col>8</xdr:col>
          <xdr:colOff>152400</xdr:colOff>
          <xdr:row>21</xdr:row>
          <xdr:rowOff>0</xdr:rowOff>
        </xdr:to>
        <xdr:sp macro="" textlink="">
          <xdr:nvSpPr>
            <xdr:cNvPr id="13331" name="Check Box 19" hidden="1">
              <a:extLst>
                <a:ext uri="{63B3BB69-23CF-44E3-9099-C40C66FF867C}">
                  <a14:compatExt spid="_x0000_s13331"/>
                </a:ext>
                <a:ext uri="{FF2B5EF4-FFF2-40B4-BE49-F238E27FC236}">
                  <a16:creationId xmlns:a16="http://schemas.microsoft.com/office/drawing/2014/main" id="{00000000-0008-0000-07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133350</xdr:rowOff>
        </xdr:from>
        <xdr:to>
          <xdr:col>8</xdr:col>
          <xdr:colOff>152400</xdr:colOff>
          <xdr:row>22</xdr:row>
          <xdr:rowOff>0</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07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133350</xdr:rowOff>
        </xdr:from>
        <xdr:to>
          <xdr:col>8</xdr:col>
          <xdr:colOff>161925</xdr:colOff>
          <xdr:row>23</xdr:row>
          <xdr:rowOff>180975</xdr:rowOff>
        </xdr:to>
        <xdr:sp macro="" textlink="">
          <xdr:nvSpPr>
            <xdr:cNvPr id="13333" name="Check Box 21" hidden="1">
              <a:extLst>
                <a:ext uri="{63B3BB69-23CF-44E3-9099-C40C66FF867C}">
                  <a14:compatExt spid="_x0000_s13333"/>
                </a:ext>
                <a:ext uri="{FF2B5EF4-FFF2-40B4-BE49-F238E27FC236}">
                  <a16:creationId xmlns:a16="http://schemas.microsoft.com/office/drawing/2014/main" id="{00000000-0008-0000-0700-00001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133350</xdr:rowOff>
        </xdr:from>
        <xdr:to>
          <xdr:col>8</xdr:col>
          <xdr:colOff>152400</xdr:colOff>
          <xdr:row>26</xdr:row>
          <xdr:rowOff>180975</xdr:rowOff>
        </xdr:to>
        <xdr:sp macro="" textlink="">
          <xdr:nvSpPr>
            <xdr:cNvPr id="13335" name="Check Box 23" hidden="1">
              <a:extLst>
                <a:ext uri="{63B3BB69-23CF-44E3-9099-C40C66FF867C}">
                  <a14:compatExt spid="_x0000_s13335"/>
                </a:ext>
                <a:ext uri="{FF2B5EF4-FFF2-40B4-BE49-F238E27FC236}">
                  <a16:creationId xmlns:a16="http://schemas.microsoft.com/office/drawing/2014/main" id="{00000000-0008-0000-0700-00001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123825</xdr:rowOff>
        </xdr:from>
        <xdr:to>
          <xdr:col>8</xdr:col>
          <xdr:colOff>152400</xdr:colOff>
          <xdr:row>28</xdr:row>
          <xdr:rowOff>152400</xdr:rowOff>
        </xdr:to>
        <xdr:sp macro="" textlink="">
          <xdr:nvSpPr>
            <xdr:cNvPr id="13337" name="Check Box 25" hidden="1">
              <a:extLst>
                <a:ext uri="{63B3BB69-23CF-44E3-9099-C40C66FF867C}">
                  <a14:compatExt spid="_x0000_s13337"/>
                </a:ext>
                <a:ext uri="{FF2B5EF4-FFF2-40B4-BE49-F238E27FC236}">
                  <a16:creationId xmlns:a16="http://schemas.microsoft.com/office/drawing/2014/main" id="{00000000-0008-0000-0700-00001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285750</xdr:rowOff>
        </xdr:from>
        <xdr:to>
          <xdr:col>8</xdr:col>
          <xdr:colOff>152400</xdr:colOff>
          <xdr:row>28</xdr:row>
          <xdr:rowOff>19050</xdr:rowOff>
        </xdr:to>
        <xdr:sp macro="" textlink="">
          <xdr:nvSpPr>
            <xdr:cNvPr id="13338" name="Check Box 26" hidden="1">
              <a:extLst>
                <a:ext uri="{63B3BB69-23CF-44E3-9099-C40C66FF867C}">
                  <a14:compatExt spid="_x0000_s13338"/>
                </a:ext>
                <a:ext uri="{FF2B5EF4-FFF2-40B4-BE49-F238E27FC236}">
                  <a16:creationId xmlns:a16="http://schemas.microsoft.com/office/drawing/2014/main" id="{00000000-0008-0000-0700-00001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41</xdr:row>
          <xdr:rowOff>266700</xdr:rowOff>
        </xdr:from>
        <xdr:to>
          <xdr:col>8</xdr:col>
          <xdr:colOff>161925</xdr:colOff>
          <xdr:row>42</xdr:row>
          <xdr:rowOff>171450</xdr:rowOff>
        </xdr:to>
        <xdr:sp macro="" textlink="">
          <xdr:nvSpPr>
            <xdr:cNvPr id="13342" name="Check Box 30" hidden="1">
              <a:extLst>
                <a:ext uri="{63B3BB69-23CF-44E3-9099-C40C66FF867C}">
                  <a14:compatExt spid="_x0000_s13342"/>
                </a:ext>
                <a:ext uri="{FF2B5EF4-FFF2-40B4-BE49-F238E27FC236}">
                  <a16:creationId xmlns:a16="http://schemas.microsoft.com/office/drawing/2014/main" id="{00000000-0008-0000-0700-00001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38</xdr:row>
          <xdr:rowOff>142875</xdr:rowOff>
        </xdr:from>
        <xdr:to>
          <xdr:col>8</xdr:col>
          <xdr:colOff>152400</xdr:colOff>
          <xdr:row>40</xdr:row>
          <xdr:rowOff>9525</xdr:rowOff>
        </xdr:to>
        <xdr:sp macro="" textlink="">
          <xdr:nvSpPr>
            <xdr:cNvPr id="13346" name="Check Box 34" hidden="1">
              <a:extLst>
                <a:ext uri="{63B3BB69-23CF-44E3-9099-C40C66FF867C}">
                  <a14:compatExt spid="_x0000_s13346"/>
                </a:ext>
                <a:ext uri="{FF2B5EF4-FFF2-40B4-BE49-F238E27FC236}">
                  <a16:creationId xmlns:a16="http://schemas.microsoft.com/office/drawing/2014/main" id="{00000000-0008-0000-0700-00002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39</xdr:row>
          <xdr:rowOff>133350</xdr:rowOff>
        </xdr:from>
        <xdr:to>
          <xdr:col>8</xdr:col>
          <xdr:colOff>161925</xdr:colOff>
          <xdr:row>41</xdr:row>
          <xdr:rowOff>9525</xdr:rowOff>
        </xdr:to>
        <xdr:sp macro="" textlink="">
          <xdr:nvSpPr>
            <xdr:cNvPr id="13347" name="Check Box 35" hidden="1">
              <a:extLst>
                <a:ext uri="{63B3BB69-23CF-44E3-9099-C40C66FF867C}">
                  <a14:compatExt spid="_x0000_s13347"/>
                </a:ext>
                <a:ext uri="{FF2B5EF4-FFF2-40B4-BE49-F238E27FC236}">
                  <a16:creationId xmlns:a16="http://schemas.microsoft.com/office/drawing/2014/main" id="{00000000-0008-0000-0700-00002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40</xdr:row>
          <xdr:rowOff>133350</xdr:rowOff>
        </xdr:from>
        <xdr:to>
          <xdr:col>8</xdr:col>
          <xdr:colOff>161925</xdr:colOff>
          <xdr:row>42</xdr:row>
          <xdr:rowOff>19050</xdr:rowOff>
        </xdr:to>
        <xdr:sp macro="" textlink="">
          <xdr:nvSpPr>
            <xdr:cNvPr id="13348" name="Check Box 36" hidden="1">
              <a:extLst>
                <a:ext uri="{63B3BB69-23CF-44E3-9099-C40C66FF867C}">
                  <a14:compatExt spid="_x0000_s13348"/>
                </a:ext>
                <a:ext uri="{FF2B5EF4-FFF2-40B4-BE49-F238E27FC236}">
                  <a16:creationId xmlns:a16="http://schemas.microsoft.com/office/drawing/2014/main" id="{00000000-0008-0000-0700-00002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0</xdr:rowOff>
        </xdr:from>
        <xdr:to>
          <xdr:col>8</xdr:col>
          <xdr:colOff>152400</xdr:colOff>
          <xdr:row>10</xdr:row>
          <xdr:rowOff>28575</xdr:rowOff>
        </xdr:to>
        <xdr:sp macro="" textlink="">
          <xdr:nvSpPr>
            <xdr:cNvPr id="13349" name="Check Box 37" hidden="1">
              <a:extLst>
                <a:ext uri="{63B3BB69-23CF-44E3-9099-C40C66FF867C}">
                  <a14:compatExt spid="_x0000_s13349"/>
                </a:ext>
                <a:ext uri="{FF2B5EF4-FFF2-40B4-BE49-F238E27FC236}">
                  <a16:creationId xmlns:a16="http://schemas.microsoft.com/office/drawing/2014/main" id="{00000000-0008-0000-0700-00002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142875</xdr:rowOff>
        </xdr:from>
        <xdr:to>
          <xdr:col>8</xdr:col>
          <xdr:colOff>152400</xdr:colOff>
          <xdr:row>11</xdr:row>
          <xdr:rowOff>28575</xdr:rowOff>
        </xdr:to>
        <xdr:sp macro="" textlink="">
          <xdr:nvSpPr>
            <xdr:cNvPr id="13350" name="Check Box 38" hidden="1">
              <a:extLst>
                <a:ext uri="{63B3BB69-23CF-44E3-9099-C40C66FF867C}">
                  <a14:compatExt spid="_x0000_s13350"/>
                </a:ext>
                <a:ext uri="{FF2B5EF4-FFF2-40B4-BE49-F238E27FC236}">
                  <a16:creationId xmlns:a16="http://schemas.microsoft.com/office/drawing/2014/main" id="{00000000-0008-0000-0700-00002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133350</xdr:rowOff>
        </xdr:from>
        <xdr:to>
          <xdr:col>8</xdr:col>
          <xdr:colOff>152400</xdr:colOff>
          <xdr:row>12</xdr:row>
          <xdr:rowOff>9525</xdr:rowOff>
        </xdr:to>
        <xdr:sp macro="" textlink="">
          <xdr:nvSpPr>
            <xdr:cNvPr id="13351" name="Check Box 39" hidden="1">
              <a:extLst>
                <a:ext uri="{63B3BB69-23CF-44E3-9099-C40C66FF867C}">
                  <a14:compatExt spid="_x0000_s13351"/>
                </a:ext>
                <a:ext uri="{FF2B5EF4-FFF2-40B4-BE49-F238E27FC236}">
                  <a16:creationId xmlns:a16="http://schemas.microsoft.com/office/drawing/2014/main" id="{00000000-0008-0000-0700-00002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123825</xdr:rowOff>
        </xdr:from>
        <xdr:to>
          <xdr:col>8</xdr:col>
          <xdr:colOff>161925</xdr:colOff>
          <xdr:row>12</xdr:row>
          <xdr:rowOff>152400</xdr:rowOff>
        </xdr:to>
        <xdr:sp macro="" textlink="">
          <xdr:nvSpPr>
            <xdr:cNvPr id="13352" name="Check Box 40" hidden="1">
              <a:extLst>
                <a:ext uri="{63B3BB69-23CF-44E3-9099-C40C66FF867C}">
                  <a14:compatExt spid="_x0000_s13352"/>
                </a:ext>
                <a:ext uri="{FF2B5EF4-FFF2-40B4-BE49-F238E27FC236}">
                  <a16:creationId xmlns:a16="http://schemas.microsoft.com/office/drawing/2014/main" id="{00000000-0008-0000-0700-00002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46</xdr:row>
          <xdr:rowOff>276225</xdr:rowOff>
        </xdr:from>
        <xdr:to>
          <xdr:col>8</xdr:col>
          <xdr:colOff>161925</xdr:colOff>
          <xdr:row>47</xdr:row>
          <xdr:rowOff>171450</xdr:rowOff>
        </xdr:to>
        <xdr:sp macro="" textlink="">
          <xdr:nvSpPr>
            <xdr:cNvPr id="13353" name="Check Box 41" hidden="1">
              <a:extLst>
                <a:ext uri="{63B3BB69-23CF-44E3-9099-C40C66FF867C}">
                  <a14:compatExt spid="_x0000_s13353"/>
                </a:ext>
                <a:ext uri="{FF2B5EF4-FFF2-40B4-BE49-F238E27FC236}">
                  <a16:creationId xmlns:a16="http://schemas.microsoft.com/office/drawing/2014/main" id="{00000000-0008-0000-0700-00002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43</xdr:row>
          <xdr:rowOff>123825</xdr:rowOff>
        </xdr:from>
        <xdr:to>
          <xdr:col>8</xdr:col>
          <xdr:colOff>152400</xdr:colOff>
          <xdr:row>45</xdr:row>
          <xdr:rowOff>9525</xdr:rowOff>
        </xdr:to>
        <xdr:sp macro="" textlink="">
          <xdr:nvSpPr>
            <xdr:cNvPr id="13354" name="Check Box 42" hidden="1">
              <a:extLst>
                <a:ext uri="{63B3BB69-23CF-44E3-9099-C40C66FF867C}">
                  <a14:compatExt spid="_x0000_s13354"/>
                </a:ext>
                <a:ext uri="{FF2B5EF4-FFF2-40B4-BE49-F238E27FC236}">
                  <a16:creationId xmlns:a16="http://schemas.microsoft.com/office/drawing/2014/main" id="{00000000-0008-0000-0700-00002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44</xdr:row>
          <xdr:rowOff>123825</xdr:rowOff>
        </xdr:from>
        <xdr:to>
          <xdr:col>8</xdr:col>
          <xdr:colOff>161925</xdr:colOff>
          <xdr:row>46</xdr:row>
          <xdr:rowOff>19050</xdr:rowOff>
        </xdr:to>
        <xdr:sp macro="" textlink="">
          <xdr:nvSpPr>
            <xdr:cNvPr id="13355" name="Check Box 43" hidden="1">
              <a:extLst>
                <a:ext uri="{63B3BB69-23CF-44E3-9099-C40C66FF867C}">
                  <a14:compatExt spid="_x0000_s13355"/>
                </a:ext>
                <a:ext uri="{FF2B5EF4-FFF2-40B4-BE49-F238E27FC236}">
                  <a16:creationId xmlns:a16="http://schemas.microsoft.com/office/drawing/2014/main" id="{00000000-0008-0000-0700-00002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45</xdr:row>
          <xdr:rowOff>123825</xdr:rowOff>
        </xdr:from>
        <xdr:to>
          <xdr:col>8</xdr:col>
          <xdr:colOff>161925</xdr:colOff>
          <xdr:row>47</xdr:row>
          <xdr:rowOff>19050</xdr:rowOff>
        </xdr:to>
        <xdr:sp macro="" textlink="">
          <xdr:nvSpPr>
            <xdr:cNvPr id="13356" name="Check Box 44" hidden="1">
              <a:extLst>
                <a:ext uri="{63B3BB69-23CF-44E3-9099-C40C66FF867C}">
                  <a14:compatExt spid="_x0000_s13356"/>
                </a:ext>
                <a:ext uri="{FF2B5EF4-FFF2-40B4-BE49-F238E27FC236}">
                  <a16:creationId xmlns:a16="http://schemas.microsoft.com/office/drawing/2014/main" id="{00000000-0008-0000-0700-00002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207501</xdr:colOff>
      <xdr:row>3</xdr:row>
      <xdr:rowOff>68580</xdr:rowOff>
    </xdr:from>
    <xdr:to>
      <xdr:col>5</xdr:col>
      <xdr:colOff>624551</xdr:colOff>
      <xdr:row>6</xdr:row>
      <xdr:rowOff>223380</xdr:rowOff>
    </xdr:to>
    <xdr:pic>
      <xdr:nvPicPr>
        <xdr:cNvPr id="2" name="Grafik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2610732" y="701626"/>
          <a:ext cx="733227" cy="612000"/>
        </a:xfrm>
        <a:prstGeom prst="rect">
          <a:avLst/>
        </a:prstGeom>
      </xdr:spPr>
    </xdr:pic>
    <xdr:clientData/>
  </xdr:twoCellAnchor>
  <xdr:twoCellAnchor editAs="oneCell">
    <xdr:from>
      <xdr:col>5</xdr:col>
      <xdr:colOff>737757</xdr:colOff>
      <xdr:row>3</xdr:row>
      <xdr:rowOff>76201</xdr:rowOff>
    </xdr:from>
    <xdr:to>
      <xdr:col>7</xdr:col>
      <xdr:colOff>29851</xdr:colOff>
      <xdr:row>6</xdr:row>
      <xdr:rowOff>231001</xdr:rowOff>
    </xdr:to>
    <xdr:pic>
      <xdr:nvPicPr>
        <xdr:cNvPr id="3" name="Grafik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3475095" y="709247"/>
          <a:ext cx="807129" cy="612000"/>
        </a:xfrm>
        <a:prstGeom prst="rect">
          <a:avLst/>
        </a:prstGeom>
      </xdr:spPr>
    </xdr:pic>
    <xdr:clientData/>
  </xdr:twoCellAnchor>
  <xdr:twoCellAnchor editAs="oneCell">
    <xdr:from>
      <xdr:col>5</xdr:col>
      <xdr:colOff>55101</xdr:colOff>
      <xdr:row>9</xdr:row>
      <xdr:rowOff>30481</xdr:rowOff>
    </xdr:from>
    <xdr:to>
      <xdr:col>6</xdr:col>
      <xdr:colOff>1108</xdr:colOff>
      <xdr:row>10</xdr:row>
      <xdr:rowOff>53340</xdr:rowOff>
    </xdr:to>
    <xdr:pic>
      <xdr:nvPicPr>
        <xdr:cNvPr id="4" name="Grafik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2922126" y="1678306"/>
          <a:ext cx="705663" cy="175259"/>
        </a:xfrm>
        <a:prstGeom prst="rect">
          <a:avLst/>
        </a:prstGeom>
      </xdr:spPr>
    </xdr:pic>
    <xdr:clientData/>
  </xdr:twoCellAnchor>
  <xdr:twoCellAnchor editAs="oneCell">
    <xdr:from>
      <xdr:col>5</xdr:col>
      <xdr:colOff>758121</xdr:colOff>
      <xdr:row>10</xdr:row>
      <xdr:rowOff>30480</xdr:rowOff>
    </xdr:from>
    <xdr:to>
      <xdr:col>6</xdr:col>
      <xdr:colOff>706126</xdr:colOff>
      <xdr:row>12</xdr:row>
      <xdr:rowOff>11884</xdr:rowOff>
    </xdr:to>
    <xdr:pic>
      <xdr:nvPicPr>
        <xdr:cNvPr id="5" name="Grafik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4"/>
        <a:stretch>
          <a:fillRect/>
        </a:stretch>
      </xdr:blipFill>
      <xdr:spPr>
        <a:xfrm>
          <a:off x="3625146" y="1830705"/>
          <a:ext cx="739140" cy="286204"/>
        </a:xfrm>
        <a:prstGeom prst="rect">
          <a:avLst/>
        </a:prstGeom>
      </xdr:spPr>
    </xdr:pic>
    <xdr:clientData/>
  </xdr:twoCellAnchor>
  <xdr:twoCellAnchor editAs="oneCell">
    <xdr:from>
      <xdr:col>4</xdr:col>
      <xdr:colOff>207501</xdr:colOff>
      <xdr:row>13</xdr:row>
      <xdr:rowOff>76200</xdr:rowOff>
    </xdr:from>
    <xdr:to>
      <xdr:col>6</xdr:col>
      <xdr:colOff>54462</xdr:colOff>
      <xdr:row>15</xdr:row>
      <xdr:rowOff>20867</xdr:rowOff>
    </xdr:to>
    <xdr:pic>
      <xdr:nvPicPr>
        <xdr:cNvPr id="6" name="Grafik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5"/>
        <a:stretch>
          <a:fillRect/>
        </a:stretch>
      </xdr:blipFill>
      <xdr:spPr>
        <a:xfrm>
          <a:off x="2722101" y="2266950"/>
          <a:ext cx="972591" cy="249467"/>
        </a:xfrm>
        <a:prstGeom prst="rect">
          <a:avLst/>
        </a:prstGeom>
      </xdr:spPr>
    </xdr:pic>
    <xdr:clientData/>
  </xdr:twoCellAnchor>
  <xdr:twoCellAnchor editAs="oneCell">
    <xdr:from>
      <xdr:col>5</xdr:col>
      <xdr:colOff>542926</xdr:colOff>
      <xdr:row>15</xdr:row>
      <xdr:rowOff>49530</xdr:rowOff>
    </xdr:from>
    <xdr:to>
      <xdr:col>6</xdr:col>
      <xdr:colOff>725176</xdr:colOff>
      <xdr:row>17</xdr:row>
      <xdr:rowOff>49047</xdr:rowOff>
    </xdr:to>
    <xdr:pic>
      <xdr:nvPicPr>
        <xdr:cNvPr id="7" name="Grafik 6">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6"/>
        <a:stretch>
          <a:fillRect/>
        </a:stretch>
      </xdr:blipFill>
      <xdr:spPr>
        <a:xfrm>
          <a:off x="3409951" y="2545080"/>
          <a:ext cx="973385" cy="304317"/>
        </a:xfrm>
        <a:prstGeom prst="rect">
          <a:avLst/>
        </a:prstGeom>
      </xdr:spPr>
    </xdr:pic>
    <xdr:clientData/>
  </xdr:twoCellAnchor>
  <xdr:twoCellAnchor editAs="oneCell">
    <xdr:from>
      <xdr:col>4</xdr:col>
      <xdr:colOff>321801</xdr:colOff>
      <xdr:row>18</xdr:row>
      <xdr:rowOff>85725</xdr:rowOff>
    </xdr:from>
    <xdr:to>
      <xdr:col>6</xdr:col>
      <xdr:colOff>4450</xdr:colOff>
      <xdr:row>21</xdr:row>
      <xdr:rowOff>19824</xdr:rowOff>
    </xdr:to>
    <xdr:pic>
      <xdr:nvPicPr>
        <xdr:cNvPr id="8" name="Grafik 7">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7"/>
        <a:stretch>
          <a:fillRect/>
        </a:stretch>
      </xdr:blipFill>
      <xdr:spPr>
        <a:xfrm>
          <a:off x="2836401" y="3095625"/>
          <a:ext cx="741044" cy="553224"/>
        </a:xfrm>
        <a:prstGeom prst="rect">
          <a:avLst/>
        </a:prstGeom>
      </xdr:spPr>
    </xdr:pic>
    <xdr:clientData/>
  </xdr:twoCellAnchor>
  <xdr:twoCellAnchor editAs="oneCell">
    <xdr:from>
      <xdr:col>5</xdr:col>
      <xdr:colOff>789657</xdr:colOff>
      <xdr:row>19</xdr:row>
      <xdr:rowOff>125730</xdr:rowOff>
    </xdr:from>
    <xdr:to>
      <xdr:col>7</xdr:col>
      <xdr:colOff>2365</xdr:colOff>
      <xdr:row>23</xdr:row>
      <xdr:rowOff>121925</xdr:rowOff>
    </xdr:to>
    <xdr:pic>
      <xdr:nvPicPr>
        <xdr:cNvPr id="9" name="Grafik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8"/>
        <a:stretch>
          <a:fillRect/>
        </a:stretch>
      </xdr:blipFill>
      <xdr:spPr>
        <a:xfrm>
          <a:off x="3656682" y="3288030"/>
          <a:ext cx="802854" cy="605795"/>
        </a:xfrm>
        <a:prstGeom prst="rect">
          <a:avLst/>
        </a:prstGeom>
      </xdr:spPr>
    </xdr:pic>
    <xdr:clientData/>
  </xdr:twoCellAnchor>
  <xdr:twoCellAnchor editAs="oneCell">
    <xdr:from>
      <xdr:col>4</xdr:col>
      <xdr:colOff>245601</xdr:colOff>
      <xdr:row>24</xdr:row>
      <xdr:rowOff>43522</xdr:rowOff>
    </xdr:from>
    <xdr:to>
      <xdr:col>6</xdr:col>
      <xdr:colOff>162706</xdr:colOff>
      <xdr:row>26</xdr:row>
      <xdr:rowOff>38833</xdr:rowOff>
    </xdr:to>
    <xdr:pic>
      <xdr:nvPicPr>
        <xdr:cNvPr id="10" name="Grafik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9"/>
        <a:stretch>
          <a:fillRect/>
        </a:stretch>
      </xdr:blipFill>
      <xdr:spPr>
        <a:xfrm>
          <a:off x="2760201" y="4091647"/>
          <a:ext cx="1042735" cy="300111"/>
        </a:xfrm>
        <a:prstGeom prst="rect">
          <a:avLst/>
        </a:prstGeom>
      </xdr:spPr>
    </xdr:pic>
    <xdr:clientData/>
  </xdr:twoCellAnchor>
  <xdr:twoCellAnchor editAs="oneCell">
    <xdr:from>
      <xdr:col>5</xdr:col>
      <xdr:colOff>470322</xdr:colOff>
      <xdr:row>26</xdr:row>
      <xdr:rowOff>88657</xdr:rowOff>
    </xdr:from>
    <xdr:to>
      <xdr:col>7</xdr:col>
      <xdr:colOff>39376</xdr:colOff>
      <xdr:row>27</xdr:row>
      <xdr:rowOff>121985</xdr:rowOff>
    </xdr:to>
    <xdr:pic>
      <xdr:nvPicPr>
        <xdr:cNvPr id="11" name="Grafik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0"/>
        <a:stretch>
          <a:fillRect/>
        </a:stretch>
      </xdr:blipFill>
      <xdr:spPr>
        <a:xfrm>
          <a:off x="3337347" y="4374907"/>
          <a:ext cx="1160289" cy="329163"/>
        </a:xfrm>
        <a:prstGeom prst="rect">
          <a:avLst/>
        </a:prstGeom>
      </xdr:spPr>
    </xdr:pic>
    <xdr:clientData/>
  </xdr:twoCellAnchor>
  <xdr:twoCellAnchor editAs="oneCell">
    <xdr:from>
      <xdr:col>4</xdr:col>
      <xdr:colOff>226551</xdr:colOff>
      <xdr:row>37</xdr:row>
      <xdr:rowOff>140949</xdr:rowOff>
    </xdr:from>
    <xdr:to>
      <xdr:col>5</xdr:col>
      <xdr:colOff>618257</xdr:colOff>
      <xdr:row>42</xdr:row>
      <xdr:rowOff>79573</xdr:rowOff>
    </xdr:to>
    <xdr:pic>
      <xdr:nvPicPr>
        <xdr:cNvPr id="12" name="Grafik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11"/>
        <a:stretch>
          <a:fillRect/>
        </a:stretch>
      </xdr:blipFill>
      <xdr:spPr>
        <a:xfrm>
          <a:off x="2741151" y="4798674"/>
          <a:ext cx="726201" cy="700624"/>
        </a:xfrm>
        <a:prstGeom prst="rect">
          <a:avLst/>
        </a:prstGeom>
      </xdr:spPr>
    </xdr:pic>
    <xdr:clientData/>
  </xdr:twoCellAnchor>
  <xdr:twoCellAnchor editAs="oneCell">
    <xdr:from>
      <xdr:col>5</xdr:col>
      <xdr:colOff>675841</xdr:colOff>
      <xdr:row>39</xdr:row>
      <xdr:rowOff>8576</xdr:rowOff>
    </xdr:from>
    <xdr:to>
      <xdr:col>7</xdr:col>
      <xdr:colOff>2957</xdr:colOff>
      <xdr:row>42</xdr:row>
      <xdr:rowOff>208819</xdr:rowOff>
    </xdr:to>
    <xdr:pic>
      <xdr:nvPicPr>
        <xdr:cNvPr id="13" name="Grafik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12"/>
        <a:stretch>
          <a:fillRect/>
        </a:stretch>
      </xdr:blipFill>
      <xdr:spPr>
        <a:xfrm>
          <a:off x="3542866" y="4904426"/>
          <a:ext cx="907145" cy="65744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142875</xdr:rowOff>
        </xdr:from>
        <xdr:to>
          <xdr:col>8</xdr:col>
          <xdr:colOff>152400</xdr:colOff>
          <xdr:row>23</xdr:row>
          <xdr:rowOff>9525</xdr:rowOff>
        </xdr:to>
        <xdr:sp macro="" textlink="">
          <xdr:nvSpPr>
            <xdr:cNvPr id="13357" name="Check Box 45" hidden="1">
              <a:extLst>
                <a:ext uri="{63B3BB69-23CF-44E3-9099-C40C66FF867C}">
                  <a14:compatExt spid="_x0000_s13357"/>
                </a:ext>
                <a:ext uri="{FF2B5EF4-FFF2-40B4-BE49-F238E27FC236}">
                  <a16:creationId xmlns:a16="http://schemas.microsoft.com/office/drawing/2014/main" id="{00000000-0008-0000-0700-00002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76201</xdr:colOff>
      <xdr:row>43</xdr:row>
      <xdr:rowOff>114301</xdr:rowOff>
    </xdr:from>
    <xdr:to>
      <xdr:col>5</xdr:col>
      <xdr:colOff>609601</xdr:colOff>
      <xdr:row>47</xdr:row>
      <xdr:rowOff>73959</xdr:rowOff>
    </xdr:to>
    <xdr:pic>
      <xdr:nvPicPr>
        <xdr:cNvPr id="46" name="Grafik 45">
          <a:extLst>
            <a:ext uri="{FF2B5EF4-FFF2-40B4-BE49-F238E27FC236}">
              <a16:creationId xmlns:a16="http://schemas.microsoft.com/office/drawing/2014/main" id="{00000000-0008-0000-0700-00002E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943226" y="5905501"/>
          <a:ext cx="533400" cy="53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76200</xdr:colOff>
      <xdr:row>43</xdr:row>
      <xdr:rowOff>133351</xdr:rowOff>
    </xdr:from>
    <xdr:to>
      <xdr:col>6</xdr:col>
      <xdr:colOff>542925</xdr:colOff>
      <xdr:row>47</xdr:row>
      <xdr:rowOff>112619</xdr:rowOff>
    </xdr:to>
    <xdr:pic>
      <xdr:nvPicPr>
        <xdr:cNvPr id="48" name="Grafik 47">
          <a:extLst>
            <a:ext uri="{FF2B5EF4-FFF2-40B4-BE49-F238E27FC236}">
              <a16:creationId xmlns:a16="http://schemas.microsoft.com/office/drawing/2014/main" id="{00000000-0008-0000-0700-000030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743325" y="5924551"/>
          <a:ext cx="466725" cy="5530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152400</xdr:colOff>
          <xdr:row>5</xdr:row>
          <xdr:rowOff>0</xdr:rowOff>
        </xdr:to>
        <xdr:sp macro="" textlink="">
          <xdr:nvSpPr>
            <xdr:cNvPr id="13360" name="Check Box 48" hidden="1">
              <a:extLst>
                <a:ext uri="{63B3BB69-23CF-44E3-9099-C40C66FF867C}">
                  <a14:compatExt spid="_x0000_s13360"/>
                </a:ext>
                <a:ext uri="{FF2B5EF4-FFF2-40B4-BE49-F238E27FC236}">
                  <a16:creationId xmlns:a16="http://schemas.microsoft.com/office/drawing/2014/main" id="{00000000-0008-0000-0700-00003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152400</xdr:colOff>
          <xdr:row>6</xdr:row>
          <xdr:rowOff>0</xdr:rowOff>
        </xdr:to>
        <xdr:sp macro="" textlink="">
          <xdr:nvSpPr>
            <xdr:cNvPr id="13361" name="Check Box 49" hidden="1">
              <a:extLst>
                <a:ext uri="{63B3BB69-23CF-44E3-9099-C40C66FF867C}">
                  <a14:compatExt spid="_x0000_s13361"/>
                </a:ext>
                <a:ext uri="{FF2B5EF4-FFF2-40B4-BE49-F238E27FC236}">
                  <a16:creationId xmlns:a16="http://schemas.microsoft.com/office/drawing/2014/main" id="{00000000-0008-0000-0700-00003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152400</xdr:colOff>
          <xdr:row>6</xdr:row>
          <xdr:rowOff>161925</xdr:rowOff>
        </xdr:to>
        <xdr:sp macro="" textlink="">
          <xdr:nvSpPr>
            <xdr:cNvPr id="13362" name="Check Box 50" hidden="1">
              <a:extLst>
                <a:ext uri="{63B3BB69-23CF-44E3-9099-C40C66FF867C}">
                  <a14:compatExt spid="_x0000_s13362"/>
                </a:ext>
                <a:ext uri="{FF2B5EF4-FFF2-40B4-BE49-F238E27FC236}">
                  <a16:creationId xmlns:a16="http://schemas.microsoft.com/office/drawing/2014/main" id="{00000000-0008-0000-0700-00003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xdr:row>
          <xdr:rowOff>266700</xdr:rowOff>
        </xdr:from>
        <xdr:to>
          <xdr:col>9</xdr:col>
          <xdr:colOff>142875</xdr:colOff>
          <xdr:row>7</xdr:row>
          <xdr:rowOff>161925</xdr:rowOff>
        </xdr:to>
        <xdr:sp macro="" textlink="">
          <xdr:nvSpPr>
            <xdr:cNvPr id="13363" name="Check Box 51" hidden="1">
              <a:extLst>
                <a:ext uri="{63B3BB69-23CF-44E3-9099-C40C66FF867C}">
                  <a14:compatExt spid="_x0000_s13363"/>
                </a:ext>
                <a:ext uri="{FF2B5EF4-FFF2-40B4-BE49-F238E27FC236}">
                  <a16:creationId xmlns:a16="http://schemas.microsoft.com/office/drawing/2014/main" id="{00000000-0008-0000-0700-00003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152400</xdr:colOff>
          <xdr:row>15</xdr:row>
          <xdr:rowOff>9525</xdr:rowOff>
        </xdr:to>
        <xdr:sp macro="" textlink="">
          <xdr:nvSpPr>
            <xdr:cNvPr id="13364" name="Check Box 52" hidden="1">
              <a:extLst>
                <a:ext uri="{63B3BB69-23CF-44E3-9099-C40C66FF867C}">
                  <a14:compatExt spid="_x0000_s13364"/>
                </a:ext>
                <a:ext uri="{FF2B5EF4-FFF2-40B4-BE49-F238E27FC236}">
                  <a16:creationId xmlns:a16="http://schemas.microsoft.com/office/drawing/2014/main" id="{00000000-0008-0000-0700-00003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152400</xdr:colOff>
          <xdr:row>16</xdr:row>
          <xdr:rowOff>9525</xdr:rowOff>
        </xdr:to>
        <xdr:sp macro="" textlink="">
          <xdr:nvSpPr>
            <xdr:cNvPr id="13365" name="Check Box 53" hidden="1">
              <a:extLst>
                <a:ext uri="{63B3BB69-23CF-44E3-9099-C40C66FF867C}">
                  <a14:compatExt spid="_x0000_s13365"/>
                </a:ext>
                <a:ext uri="{FF2B5EF4-FFF2-40B4-BE49-F238E27FC236}">
                  <a16:creationId xmlns:a16="http://schemas.microsoft.com/office/drawing/2014/main" id="{00000000-0008-0000-0700-00003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152400</xdr:colOff>
          <xdr:row>17</xdr:row>
          <xdr:rowOff>0</xdr:rowOff>
        </xdr:to>
        <xdr:sp macro="" textlink="">
          <xdr:nvSpPr>
            <xdr:cNvPr id="13366" name="Check Box 54" hidden="1">
              <a:extLst>
                <a:ext uri="{63B3BB69-23CF-44E3-9099-C40C66FF867C}">
                  <a14:compatExt spid="_x0000_s13366"/>
                </a:ext>
                <a:ext uri="{FF2B5EF4-FFF2-40B4-BE49-F238E27FC236}">
                  <a16:creationId xmlns:a16="http://schemas.microsoft.com/office/drawing/2014/main" id="{00000000-0008-0000-0700-00003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161925</xdr:colOff>
          <xdr:row>17</xdr:row>
          <xdr:rowOff>142875</xdr:rowOff>
        </xdr:to>
        <xdr:sp macro="" textlink="">
          <xdr:nvSpPr>
            <xdr:cNvPr id="13367" name="Check Box 55" hidden="1">
              <a:extLst>
                <a:ext uri="{63B3BB69-23CF-44E3-9099-C40C66FF867C}">
                  <a14:compatExt spid="_x0000_s13367"/>
                </a:ext>
                <a:ext uri="{FF2B5EF4-FFF2-40B4-BE49-F238E27FC236}">
                  <a16:creationId xmlns:a16="http://schemas.microsoft.com/office/drawing/2014/main" id="{00000000-0008-0000-0700-00003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152400</xdr:colOff>
          <xdr:row>26</xdr:row>
          <xdr:rowOff>9525</xdr:rowOff>
        </xdr:to>
        <xdr:sp macro="" textlink="">
          <xdr:nvSpPr>
            <xdr:cNvPr id="13368" name="Check Box 56" hidden="1">
              <a:extLst>
                <a:ext uri="{63B3BB69-23CF-44E3-9099-C40C66FF867C}">
                  <a14:compatExt spid="_x0000_s13368"/>
                </a:ext>
                <a:ext uri="{FF2B5EF4-FFF2-40B4-BE49-F238E27FC236}">
                  <a16:creationId xmlns:a16="http://schemas.microsoft.com/office/drawing/2014/main" id="{00000000-0008-0000-0700-00003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152400</xdr:colOff>
          <xdr:row>26</xdr:row>
          <xdr:rowOff>180975</xdr:rowOff>
        </xdr:to>
        <xdr:sp macro="" textlink="">
          <xdr:nvSpPr>
            <xdr:cNvPr id="13373" name="Check Box 61" hidden="1">
              <a:extLst>
                <a:ext uri="{63B3BB69-23CF-44E3-9099-C40C66FF867C}">
                  <a14:compatExt spid="_x0000_s13373"/>
                </a:ext>
                <a:ext uri="{FF2B5EF4-FFF2-40B4-BE49-F238E27FC236}">
                  <a16:creationId xmlns:a16="http://schemas.microsoft.com/office/drawing/2014/main" id="{00000000-0008-0000-0700-00003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152400</xdr:colOff>
          <xdr:row>28</xdr:row>
          <xdr:rowOff>152400</xdr:rowOff>
        </xdr:to>
        <xdr:sp macro="" textlink="">
          <xdr:nvSpPr>
            <xdr:cNvPr id="13374" name="Check Box 62" hidden="1">
              <a:extLst>
                <a:ext uri="{63B3BB69-23CF-44E3-9099-C40C66FF867C}">
                  <a14:compatExt spid="_x0000_s13374"/>
                </a:ext>
                <a:ext uri="{FF2B5EF4-FFF2-40B4-BE49-F238E27FC236}">
                  <a16:creationId xmlns:a16="http://schemas.microsoft.com/office/drawing/2014/main" id="{00000000-0008-0000-0700-00003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41</xdr:row>
          <xdr:rowOff>266700</xdr:rowOff>
        </xdr:from>
        <xdr:to>
          <xdr:col>9</xdr:col>
          <xdr:colOff>161925</xdr:colOff>
          <xdr:row>42</xdr:row>
          <xdr:rowOff>171450</xdr:rowOff>
        </xdr:to>
        <xdr:sp macro="" textlink="">
          <xdr:nvSpPr>
            <xdr:cNvPr id="13376" name="Check Box 64" hidden="1">
              <a:extLst>
                <a:ext uri="{63B3BB69-23CF-44E3-9099-C40C66FF867C}">
                  <a14:compatExt spid="_x0000_s13376"/>
                </a:ext>
                <a:ext uri="{FF2B5EF4-FFF2-40B4-BE49-F238E27FC236}">
                  <a16:creationId xmlns:a16="http://schemas.microsoft.com/office/drawing/2014/main" id="{00000000-0008-0000-0700-00004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38</xdr:row>
          <xdr:rowOff>142875</xdr:rowOff>
        </xdr:from>
        <xdr:to>
          <xdr:col>9</xdr:col>
          <xdr:colOff>152400</xdr:colOff>
          <xdr:row>40</xdr:row>
          <xdr:rowOff>9525</xdr:rowOff>
        </xdr:to>
        <xdr:sp macro="" textlink="">
          <xdr:nvSpPr>
            <xdr:cNvPr id="13377" name="Check Box 65" hidden="1">
              <a:extLst>
                <a:ext uri="{63B3BB69-23CF-44E3-9099-C40C66FF867C}">
                  <a14:compatExt spid="_x0000_s13377"/>
                </a:ext>
                <a:ext uri="{FF2B5EF4-FFF2-40B4-BE49-F238E27FC236}">
                  <a16:creationId xmlns:a16="http://schemas.microsoft.com/office/drawing/2014/main" id="{00000000-0008-0000-0700-00004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133350</xdr:rowOff>
        </xdr:from>
        <xdr:to>
          <xdr:col>9</xdr:col>
          <xdr:colOff>161925</xdr:colOff>
          <xdr:row>41</xdr:row>
          <xdr:rowOff>9525</xdr:rowOff>
        </xdr:to>
        <xdr:sp macro="" textlink="">
          <xdr:nvSpPr>
            <xdr:cNvPr id="13378" name="Check Box 66" hidden="1">
              <a:extLst>
                <a:ext uri="{63B3BB69-23CF-44E3-9099-C40C66FF867C}">
                  <a14:compatExt spid="_x0000_s13378"/>
                </a:ext>
                <a:ext uri="{FF2B5EF4-FFF2-40B4-BE49-F238E27FC236}">
                  <a16:creationId xmlns:a16="http://schemas.microsoft.com/office/drawing/2014/main" id="{00000000-0008-0000-0700-00004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133350</xdr:rowOff>
        </xdr:from>
        <xdr:to>
          <xdr:col>9</xdr:col>
          <xdr:colOff>161925</xdr:colOff>
          <xdr:row>42</xdr:row>
          <xdr:rowOff>19050</xdr:rowOff>
        </xdr:to>
        <xdr:sp macro="" textlink="">
          <xdr:nvSpPr>
            <xdr:cNvPr id="13379" name="Check Box 67" hidden="1">
              <a:extLst>
                <a:ext uri="{63B3BB69-23CF-44E3-9099-C40C66FF867C}">
                  <a14:compatExt spid="_x0000_s13379"/>
                </a:ext>
                <a:ext uri="{FF2B5EF4-FFF2-40B4-BE49-F238E27FC236}">
                  <a16:creationId xmlns:a16="http://schemas.microsoft.com/office/drawing/2014/main" id="{00000000-0008-0000-0700-00004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152400</xdr:colOff>
          <xdr:row>10</xdr:row>
          <xdr:rowOff>28575</xdr:rowOff>
        </xdr:to>
        <xdr:sp macro="" textlink="">
          <xdr:nvSpPr>
            <xdr:cNvPr id="13380" name="Check Box 68" hidden="1">
              <a:extLst>
                <a:ext uri="{63B3BB69-23CF-44E3-9099-C40C66FF867C}">
                  <a14:compatExt spid="_x0000_s13380"/>
                </a:ext>
                <a:ext uri="{FF2B5EF4-FFF2-40B4-BE49-F238E27FC236}">
                  <a16:creationId xmlns:a16="http://schemas.microsoft.com/office/drawing/2014/main" id="{00000000-0008-0000-0700-00004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152400</xdr:colOff>
          <xdr:row>11</xdr:row>
          <xdr:rowOff>28575</xdr:rowOff>
        </xdr:to>
        <xdr:sp macro="" textlink="">
          <xdr:nvSpPr>
            <xdr:cNvPr id="13381" name="Check Box 69" hidden="1">
              <a:extLst>
                <a:ext uri="{63B3BB69-23CF-44E3-9099-C40C66FF867C}">
                  <a14:compatExt spid="_x0000_s13381"/>
                </a:ext>
                <a:ext uri="{FF2B5EF4-FFF2-40B4-BE49-F238E27FC236}">
                  <a16:creationId xmlns:a16="http://schemas.microsoft.com/office/drawing/2014/main" id="{00000000-0008-0000-0700-00004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152400</xdr:colOff>
          <xdr:row>12</xdr:row>
          <xdr:rowOff>9525</xdr:rowOff>
        </xdr:to>
        <xdr:sp macro="" textlink="">
          <xdr:nvSpPr>
            <xdr:cNvPr id="13382" name="Check Box 70" hidden="1">
              <a:extLst>
                <a:ext uri="{63B3BB69-23CF-44E3-9099-C40C66FF867C}">
                  <a14:compatExt spid="_x0000_s13382"/>
                </a:ext>
                <a:ext uri="{FF2B5EF4-FFF2-40B4-BE49-F238E27FC236}">
                  <a16:creationId xmlns:a16="http://schemas.microsoft.com/office/drawing/2014/main" id="{00000000-0008-0000-0700-00004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161925</xdr:colOff>
          <xdr:row>12</xdr:row>
          <xdr:rowOff>152400</xdr:rowOff>
        </xdr:to>
        <xdr:sp macro="" textlink="">
          <xdr:nvSpPr>
            <xdr:cNvPr id="13383" name="Check Box 71" hidden="1">
              <a:extLst>
                <a:ext uri="{63B3BB69-23CF-44E3-9099-C40C66FF867C}">
                  <a14:compatExt spid="_x0000_s13383"/>
                </a:ext>
                <a:ext uri="{FF2B5EF4-FFF2-40B4-BE49-F238E27FC236}">
                  <a16:creationId xmlns:a16="http://schemas.microsoft.com/office/drawing/2014/main" id="{00000000-0008-0000-0700-00004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xdr:row>
          <xdr:rowOff>276225</xdr:rowOff>
        </xdr:from>
        <xdr:to>
          <xdr:col>9</xdr:col>
          <xdr:colOff>161925</xdr:colOff>
          <xdr:row>47</xdr:row>
          <xdr:rowOff>171450</xdr:rowOff>
        </xdr:to>
        <xdr:sp macro="" textlink="">
          <xdr:nvSpPr>
            <xdr:cNvPr id="13384" name="Check Box 72" hidden="1">
              <a:extLst>
                <a:ext uri="{63B3BB69-23CF-44E3-9099-C40C66FF867C}">
                  <a14:compatExt spid="_x0000_s13384"/>
                </a:ext>
                <a:ext uri="{FF2B5EF4-FFF2-40B4-BE49-F238E27FC236}">
                  <a16:creationId xmlns:a16="http://schemas.microsoft.com/office/drawing/2014/main" id="{00000000-0008-0000-0700-00004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152400</xdr:colOff>
          <xdr:row>45</xdr:row>
          <xdr:rowOff>9525</xdr:rowOff>
        </xdr:to>
        <xdr:sp macro="" textlink="">
          <xdr:nvSpPr>
            <xdr:cNvPr id="13385" name="Check Box 73" hidden="1">
              <a:extLst>
                <a:ext uri="{63B3BB69-23CF-44E3-9099-C40C66FF867C}">
                  <a14:compatExt spid="_x0000_s13385"/>
                </a:ext>
                <a:ext uri="{FF2B5EF4-FFF2-40B4-BE49-F238E27FC236}">
                  <a16:creationId xmlns:a16="http://schemas.microsoft.com/office/drawing/2014/main" id="{00000000-0008-0000-0700-00004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161925</xdr:colOff>
          <xdr:row>46</xdr:row>
          <xdr:rowOff>19050</xdr:rowOff>
        </xdr:to>
        <xdr:sp macro="" textlink="">
          <xdr:nvSpPr>
            <xdr:cNvPr id="13386" name="Check Box 74" hidden="1">
              <a:extLst>
                <a:ext uri="{63B3BB69-23CF-44E3-9099-C40C66FF867C}">
                  <a14:compatExt spid="_x0000_s13386"/>
                </a:ext>
                <a:ext uri="{FF2B5EF4-FFF2-40B4-BE49-F238E27FC236}">
                  <a16:creationId xmlns:a16="http://schemas.microsoft.com/office/drawing/2014/main" id="{00000000-0008-0000-0700-00004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161925</xdr:colOff>
          <xdr:row>47</xdr:row>
          <xdr:rowOff>19050</xdr:rowOff>
        </xdr:to>
        <xdr:sp macro="" textlink="">
          <xdr:nvSpPr>
            <xdr:cNvPr id="13387" name="Check Box 75" hidden="1">
              <a:extLst>
                <a:ext uri="{63B3BB69-23CF-44E3-9099-C40C66FF867C}">
                  <a14:compatExt spid="_x0000_s13387"/>
                </a:ext>
                <a:ext uri="{FF2B5EF4-FFF2-40B4-BE49-F238E27FC236}">
                  <a16:creationId xmlns:a16="http://schemas.microsoft.com/office/drawing/2014/main" id="{00000000-0008-0000-0700-00004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4</xdr:col>
      <xdr:colOff>207501</xdr:colOff>
      <xdr:row>3</xdr:row>
      <xdr:rowOff>68580</xdr:rowOff>
    </xdr:from>
    <xdr:ext cx="735744" cy="612000"/>
    <xdr:pic>
      <xdr:nvPicPr>
        <xdr:cNvPr id="69" name="Grafik 68">
          <a:extLst>
            <a:ext uri="{FF2B5EF4-FFF2-40B4-BE49-F238E27FC236}">
              <a16:creationId xmlns:a16="http://schemas.microsoft.com/office/drawing/2014/main" id="{00000000-0008-0000-0700-000045000000}"/>
            </a:ext>
          </a:extLst>
        </xdr:cNvPr>
        <xdr:cNvPicPr>
          <a:picLocks noChangeAspect="1"/>
        </xdr:cNvPicPr>
      </xdr:nvPicPr>
      <xdr:blipFill>
        <a:blip xmlns:r="http://schemas.openxmlformats.org/officeDocument/2006/relationships" r:embed="rId1"/>
        <a:stretch>
          <a:fillRect/>
        </a:stretch>
      </xdr:blipFill>
      <xdr:spPr>
        <a:xfrm>
          <a:off x="2615421" y="693420"/>
          <a:ext cx="734400" cy="612000"/>
        </a:xfrm>
        <a:prstGeom prst="rect">
          <a:avLst/>
        </a:prstGeom>
      </xdr:spPr>
    </xdr:pic>
    <xdr:clientData/>
  </xdr:oneCellAnchor>
  <xdr:oneCellAnchor>
    <xdr:from>
      <xdr:col>5</xdr:col>
      <xdr:colOff>417</xdr:colOff>
      <xdr:row>18</xdr:row>
      <xdr:rowOff>85725</xdr:rowOff>
    </xdr:from>
    <xdr:ext cx="725243" cy="552663"/>
    <xdr:pic>
      <xdr:nvPicPr>
        <xdr:cNvPr id="70" name="Grafik 69">
          <a:extLst>
            <a:ext uri="{FF2B5EF4-FFF2-40B4-BE49-F238E27FC236}">
              <a16:creationId xmlns:a16="http://schemas.microsoft.com/office/drawing/2014/main" id="{00000000-0008-0000-0700-000046000000}"/>
            </a:ext>
          </a:extLst>
        </xdr:cNvPr>
        <xdr:cNvPicPr>
          <a:picLocks noChangeAspect="1"/>
        </xdr:cNvPicPr>
      </xdr:nvPicPr>
      <xdr:blipFill>
        <a:blip xmlns:r="http://schemas.openxmlformats.org/officeDocument/2006/relationships" r:embed="rId7"/>
        <a:stretch>
          <a:fillRect/>
        </a:stretch>
      </xdr:blipFill>
      <xdr:spPr>
        <a:xfrm>
          <a:off x="2729721" y="3126105"/>
          <a:ext cx="723899" cy="551319"/>
        </a:xfrm>
        <a:prstGeom prst="rect">
          <a:avLst/>
        </a:prstGeom>
      </xdr:spPr>
    </xdr:pic>
    <xdr:clientData/>
  </xdr:oneCellAnchor>
  <xdr:oneCellAnchor>
    <xdr:from>
      <xdr:col>4</xdr:col>
      <xdr:colOff>226551</xdr:colOff>
      <xdr:row>37</xdr:row>
      <xdr:rowOff>140949</xdr:rowOff>
    </xdr:from>
    <xdr:ext cx="710400" cy="700624"/>
    <xdr:pic>
      <xdr:nvPicPr>
        <xdr:cNvPr id="71" name="Grafik 70">
          <a:extLst>
            <a:ext uri="{FF2B5EF4-FFF2-40B4-BE49-F238E27FC236}">
              <a16:creationId xmlns:a16="http://schemas.microsoft.com/office/drawing/2014/main" id="{00000000-0008-0000-0700-000047000000}"/>
            </a:ext>
          </a:extLst>
        </xdr:cNvPr>
        <xdr:cNvPicPr>
          <a:picLocks noChangeAspect="1"/>
        </xdr:cNvPicPr>
      </xdr:nvPicPr>
      <xdr:blipFill>
        <a:blip xmlns:r="http://schemas.openxmlformats.org/officeDocument/2006/relationships" r:embed="rId11"/>
        <a:stretch>
          <a:fillRect/>
        </a:stretch>
      </xdr:blipFill>
      <xdr:spPr>
        <a:xfrm>
          <a:off x="2634471" y="5002509"/>
          <a:ext cx="709056" cy="700624"/>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142875</xdr:colOff>
          <xdr:row>5</xdr:row>
          <xdr:rowOff>0</xdr:rowOff>
        </xdr:to>
        <xdr:sp macro="" textlink="">
          <xdr:nvSpPr>
            <xdr:cNvPr id="13388" name="Check Box 76" hidden="1">
              <a:extLst>
                <a:ext uri="{63B3BB69-23CF-44E3-9099-C40C66FF867C}">
                  <a14:compatExt spid="_x0000_s13388"/>
                </a:ext>
                <a:ext uri="{FF2B5EF4-FFF2-40B4-BE49-F238E27FC236}">
                  <a16:creationId xmlns:a16="http://schemas.microsoft.com/office/drawing/2014/main" id="{00000000-0008-0000-0700-00004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142875</xdr:colOff>
          <xdr:row>6</xdr:row>
          <xdr:rowOff>0</xdr:rowOff>
        </xdr:to>
        <xdr:sp macro="" textlink="">
          <xdr:nvSpPr>
            <xdr:cNvPr id="13389" name="Check Box 77" hidden="1">
              <a:extLst>
                <a:ext uri="{63B3BB69-23CF-44E3-9099-C40C66FF867C}">
                  <a14:compatExt spid="_x0000_s13389"/>
                </a:ext>
                <a:ext uri="{FF2B5EF4-FFF2-40B4-BE49-F238E27FC236}">
                  <a16:creationId xmlns:a16="http://schemas.microsoft.com/office/drawing/2014/main" id="{00000000-0008-0000-0700-00004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142875</xdr:colOff>
          <xdr:row>6</xdr:row>
          <xdr:rowOff>161925</xdr:rowOff>
        </xdr:to>
        <xdr:sp macro="" textlink="">
          <xdr:nvSpPr>
            <xdr:cNvPr id="13390" name="Check Box 78" hidden="1">
              <a:extLst>
                <a:ext uri="{63B3BB69-23CF-44E3-9099-C40C66FF867C}">
                  <a14:compatExt spid="_x0000_s13390"/>
                </a:ext>
                <a:ext uri="{FF2B5EF4-FFF2-40B4-BE49-F238E27FC236}">
                  <a16:creationId xmlns:a16="http://schemas.microsoft.com/office/drawing/2014/main" id="{00000000-0008-0000-0700-00004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142875</xdr:colOff>
          <xdr:row>15</xdr:row>
          <xdr:rowOff>9525</xdr:rowOff>
        </xdr:to>
        <xdr:sp macro="" textlink="">
          <xdr:nvSpPr>
            <xdr:cNvPr id="13392" name="Check Box 80" hidden="1">
              <a:extLst>
                <a:ext uri="{63B3BB69-23CF-44E3-9099-C40C66FF867C}">
                  <a14:compatExt spid="_x0000_s13392"/>
                </a:ext>
                <a:ext uri="{FF2B5EF4-FFF2-40B4-BE49-F238E27FC236}">
                  <a16:creationId xmlns:a16="http://schemas.microsoft.com/office/drawing/2014/main" id="{00000000-0008-0000-0700-00005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142875</xdr:colOff>
          <xdr:row>16</xdr:row>
          <xdr:rowOff>9525</xdr:rowOff>
        </xdr:to>
        <xdr:sp macro="" textlink="">
          <xdr:nvSpPr>
            <xdr:cNvPr id="13393" name="Check Box 81" hidden="1">
              <a:extLst>
                <a:ext uri="{63B3BB69-23CF-44E3-9099-C40C66FF867C}">
                  <a14:compatExt spid="_x0000_s13393"/>
                </a:ext>
                <a:ext uri="{FF2B5EF4-FFF2-40B4-BE49-F238E27FC236}">
                  <a16:creationId xmlns:a16="http://schemas.microsoft.com/office/drawing/2014/main" id="{00000000-0008-0000-0700-00005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142875</xdr:colOff>
          <xdr:row>17</xdr:row>
          <xdr:rowOff>0</xdr:rowOff>
        </xdr:to>
        <xdr:sp macro="" textlink="">
          <xdr:nvSpPr>
            <xdr:cNvPr id="13394" name="Check Box 82" hidden="1">
              <a:extLst>
                <a:ext uri="{63B3BB69-23CF-44E3-9099-C40C66FF867C}">
                  <a14:compatExt spid="_x0000_s13394"/>
                </a:ext>
                <a:ext uri="{FF2B5EF4-FFF2-40B4-BE49-F238E27FC236}">
                  <a16:creationId xmlns:a16="http://schemas.microsoft.com/office/drawing/2014/main" id="{00000000-0008-0000-0700-00005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17</xdr:row>
          <xdr:rowOff>142875</xdr:rowOff>
        </xdr:to>
        <xdr:sp macro="" textlink="">
          <xdr:nvSpPr>
            <xdr:cNvPr id="13395" name="Check Box 83" hidden="1">
              <a:extLst>
                <a:ext uri="{63B3BB69-23CF-44E3-9099-C40C66FF867C}">
                  <a14:compatExt spid="_x0000_s13395"/>
                </a:ext>
                <a:ext uri="{FF2B5EF4-FFF2-40B4-BE49-F238E27FC236}">
                  <a16:creationId xmlns:a16="http://schemas.microsoft.com/office/drawing/2014/main" id="{00000000-0008-0000-0700-00005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142875</xdr:colOff>
          <xdr:row>26</xdr:row>
          <xdr:rowOff>9525</xdr:rowOff>
        </xdr:to>
        <xdr:sp macro="" textlink="">
          <xdr:nvSpPr>
            <xdr:cNvPr id="13396" name="Check Box 84" hidden="1">
              <a:extLst>
                <a:ext uri="{63B3BB69-23CF-44E3-9099-C40C66FF867C}">
                  <a14:compatExt spid="_x0000_s13396"/>
                </a:ext>
                <a:ext uri="{FF2B5EF4-FFF2-40B4-BE49-F238E27FC236}">
                  <a16:creationId xmlns:a16="http://schemas.microsoft.com/office/drawing/2014/main" id="{00000000-0008-0000-0700-00005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142875</xdr:colOff>
          <xdr:row>26</xdr:row>
          <xdr:rowOff>171450</xdr:rowOff>
        </xdr:to>
        <xdr:sp macro="" textlink="">
          <xdr:nvSpPr>
            <xdr:cNvPr id="13397" name="Check Box 85" hidden="1">
              <a:extLst>
                <a:ext uri="{63B3BB69-23CF-44E3-9099-C40C66FF867C}">
                  <a14:compatExt spid="_x0000_s13397"/>
                </a:ext>
                <a:ext uri="{FF2B5EF4-FFF2-40B4-BE49-F238E27FC236}">
                  <a16:creationId xmlns:a16="http://schemas.microsoft.com/office/drawing/2014/main" id="{00000000-0008-0000-0700-00005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142875</xdr:colOff>
          <xdr:row>28</xdr:row>
          <xdr:rowOff>152400</xdr:rowOff>
        </xdr:to>
        <xdr:sp macro="" textlink="">
          <xdr:nvSpPr>
            <xdr:cNvPr id="13398" name="Check Box 86" hidden="1">
              <a:extLst>
                <a:ext uri="{63B3BB69-23CF-44E3-9099-C40C66FF867C}">
                  <a14:compatExt spid="_x0000_s13398"/>
                </a:ext>
                <a:ext uri="{FF2B5EF4-FFF2-40B4-BE49-F238E27FC236}">
                  <a16:creationId xmlns:a16="http://schemas.microsoft.com/office/drawing/2014/main" id="{00000000-0008-0000-0700-00005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xdr:row>
          <xdr:rowOff>285750</xdr:rowOff>
        </xdr:from>
        <xdr:to>
          <xdr:col>9</xdr:col>
          <xdr:colOff>142875</xdr:colOff>
          <xdr:row>28</xdr:row>
          <xdr:rowOff>19050</xdr:rowOff>
        </xdr:to>
        <xdr:sp macro="" textlink="">
          <xdr:nvSpPr>
            <xdr:cNvPr id="13399" name="Check Box 87" hidden="1">
              <a:extLst>
                <a:ext uri="{63B3BB69-23CF-44E3-9099-C40C66FF867C}">
                  <a14:compatExt spid="_x0000_s13399"/>
                </a:ext>
                <a:ext uri="{FF2B5EF4-FFF2-40B4-BE49-F238E27FC236}">
                  <a16:creationId xmlns:a16="http://schemas.microsoft.com/office/drawing/2014/main" id="{00000000-0008-0000-0700-00005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38</xdr:row>
          <xdr:rowOff>142875</xdr:rowOff>
        </xdr:from>
        <xdr:to>
          <xdr:col>9</xdr:col>
          <xdr:colOff>142875</xdr:colOff>
          <xdr:row>40</xdr:row>
          <xdr:rowOff>9525</xdr:rowOff>
        </xdr:to>
        <xdr:sp macro="" textlink="">
          <xdr:nvSpPr>
            <xdr:cNvPr id="13401" name="Check Box 89" hidden="1">
              <a:extLst>
                <a:ext uri="{63B3BB69-23CF-44E3-9099-C40C66FF867C}">
                  <a14:compatExt spid="_x0000_s13401"/>
                </a:ext>
                <a:ext uri="{FF2B5EF4-FFF2-40B4-BE49-F238E27FC236}">
                  <a16:creationId xmlns:a16="http://schemas.microsoft.com/office/drawing/2014/main" id="{00000000-0008-0000-0700-00005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133350</xdr:rowOff>
        </xdr:from>
        <xdr:to>
          <xdr:col>9</xdr:col>
          <xdr:colOff>152400</xdr:colOff>
          <xdr:row>41</xdr:row>
          <xdr:rowOff>9525</xdr:rowOff>
        </xdr:to>
        <xdr:sp macro="" textlink="">
          <xdr:nvSpPr>
            <xdr:cNvPr id="13402" name="Check Box 90" hidden="1">
              <a:extLst>
                <a:ext uri="{63B3BB69-23CF-44E3-9099-C40C66FF867C}">
                  <a14:compatExt spid="_x0000_s13402"/>
                </a:ext>
                <a:ext uri="{FF2B5EF4-FFF2-40B4-BE49-F238E27FC236}">
                  <a16:creationId xmlns:a16="http://schemas.microsoft.com/office/drawing/2014/main" id="{00000000-0008-0000-0700-00005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133350</xdr:rowOff>
        </xdr:from>
        <xdr:to>
          <xdr:col>9</xdr:col>
          <xdr:colOff>152400</xdr:colOff>
          <xdr:row>42</xdr:row>
          <xdr:rowOff>28575</xdr:rowOff>
        </xdr:to>
        <xdr:sp macro="" textlink="">
          <xdr:nvSpPr>
            <xdr:cNvPr id="13403" name="Check Box 91" hidden="1">
              <a:extLst>
                <a:ext uri="{63B3BB69-23CF-44E3-9099-C40C66FF867C}">
                  <a14:compatExt spid="_x0000_s13403"/>
                </a:ext>
                <a:ext uri="{FF2B5EF4-FFF2-40B4-BE49-F238E27FC236}">
                  <a16:creationId xmlns:a16="http://schemas.microsoft.com/office/drawing/2014/main" id="{00000000-0008-0000-0700-00005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142875</xdr:colOff>
          <xdr:row>10</xdr:row>
          <xdr:rowOff>28575</xdr:rowOff>
        </xdr:to>
        <xdr:sp macro="" textlink="">
          <xdr:nvSpPr>
            <xdr:cNvPr id="13404" name="Check Box 92" hidden="1">
              <a:extLst>
                <a:ext uri="{63B3BB69-23CF-44E3-9099-C40C66FF867C}">
                  <a14:compatExt spid="_x0000_s13404"/>
                </a:ext>
                <a:ext uri="{FF2B5EF4-FFF2-40B4-BE49-F238E27FC236}">
                  <a16:creationId xmlns:a16="http://schemas.microsoft.com/office/drawing/2014/main" id="{00000000-0008-0000-0700-00005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142875</xdr:colOff>
          <xdr:row>11</xdr:row>
          <xdr:rowOff>19050</xdr:rowOff>
        </xdr:to>
        <xdr:sp macro="" textlink="">
          <xdr:nvSpPr>
            <xdr:cNvPr id="13405" name="Check Box 93" hidden="1">
              <a:extLst>
                <a:ext uri="{63B3BB69-23CF-44E3-9099-C40C66FF867C}">
                  <a14:compatExt spid="_x0000_s13405"/>
                </a:ext>
                <a:ext uri="{FF2B5EF4-FFF2-40B4-BE49-F238E27FC236}">
                  <a16:creationId xmlns:a16="http://schemas.microsoft.com/office/drawing/2014/main" id="{00000000-0008-0000-0700-00005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142875</xdr:colOff>
          <xdr:row>12</xdr:row>
          <xdr:rowOff>9525</xdr:rowOff>
        </xdr:to>
        <xdr:sp macro="" textlink="">
          <xdr:nvSpPr>
            <xdr:cNvPr id="13406" name="Check Box 94" hidden="1">
              <a:extLst>
                <a:ext uri="{63B3BB69-23CF-44E3-9099-C40C66FF867C}">
                  <a14:compatExt spid="_x0000_s13406"/>
                </a:ext>
                <a:ext uri="{FF2B5EF4-FFF2-40B4-BE49-F238E27FC236}">
                  <a16:creationId xmlns:a16="http://schemas.microsoft.com/office/drawing/2014/main" id="{00000000-0008-0000-0700-00005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152400</xdr:colOff>
          <xdr:row>12</xdr:row>
          <xdr:rowOff>152400</xdr:rowOff>
        </xdr:to>
        <xdr:sp macro="" textlink="">
          <xdr:nvSpPr>
            <xdr:cNvPr id="13407" name="Check Box 95" hidden="1">
              <a:extLst>
                <a:ext uri="{63B3BB69-23CF-44E3-9099-C40C66FF867C}">
                  <a14:compatExt spid="_x0000_s13407"/>
                </a:ext>
                <a:ext uri="{FF2B5EF4-FFF2-40B4-BE49-F238E27FC236}">
                  <a16:creationId xmlns:a16="http://schemas.microsoft.com/office/drawing/2014/main" id="{00000000-0008-0000-0700-00005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142875</xdr:colOff>
          <xdr:row>45</xdr:row>
          <xdr:rowOff>9525</xdr:rowOff>
        </xdr:to>
        <xdr:sp macro="" textlink="">
          <xdr:nvSpPr>
            <xdr:cNvPr id="13409" name="Check Box 97" hidden="1">
              <a:extLst>
                <a:ext uri="{63B3BB69-23CF-44E3-9099-C40C66FF867C}">
                  <a14:compatExt spid="_x0000_s13409"/>
                </a:ext>
                <a:ext uri="{FF2B5EF4-FFF2-40B4-BE49-F238E27FC236}">
                  <a16:creationId xmlns:a16="http://schemas.microsoft.com/office/drawing/2014/main" id="{00000000-0008-0000-0700-00006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152400</xdr:colOff>
          <xdr:row>46</xdr:row>
          <xdr:rowOff>19050</xdr:rowOff>
        </xdr:to>
        <xdr:sp macro="" textlink="">
          <xdr:nvSpPr>
            <xdr:cNvPr id="13410" name="Check Box 98" hidden="1">
              <a:extLst>
                <a:ext uri="{63B3BB69-23CF-44E3-9099-C40C66FF867C}">
                  <a14:compatExt spid="_x0000_s13410"/>
                </a:ext>
                <a:ext uri="{FF2B5EF4-FFF2-40B4-BE49-F238E27FC236}">
                  <a16:creationId xmlns:a16="http://schemas.microsoft.com/office/drawing/2014/main" id="{00000000-0008-0000-0700-00006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152400</xdr:colOff>
          <xdr:row>47</xdr:row>
          <xdr:rowOff>19050</xdr:rowOff>
        </xdr:to>
        <xdr:sp macro="" textlink="">
          <xdr:nvSpPr>
            <xdr:cNvPr id="13411" name="Check Box 99" hidden="1">
              <a:extLst>
                <a:ext uri="{63B3BB69-23CF-44E3-9099-C40C66FF867C}">
                  <a14:compatExt spid="_x0000_s13411"/>
                </a:ext>
                <a:ext uri="{FF2B5EF4-FFF2-40B4-BE49-F238E27FC236}">
                  <a16:creationId xmlns:a16="http://schemas.microsoft.com/office/drawing/2014/main" id="{00000000-0008-0000-0700-00006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142875</xdr:colOff>
          <xdr:row>5</xdr:row>
          <xdr:rowOff>0</xdr:rowOff>
        </xdr:to>
        <xdr:sp macro="" textlink="">
          <xdr:nvSpPr>
            <xdr:cNvPr id="13412" name="Check Box 100" hidden="1">
              <a:extLst>
                <a:ext uri="{63B3BB69-23CF-44E3-9099-C40C66FF867C}">
                  <a14:compatExt spid="_x0000_s13412"/>
                </a:ext>
                <a:ext uri="{FF2B5EF4-FFF2-40B4-BE49-F238E27FC236}">
                  <a16:creationId xmlns:a16="http://schemas.microsoft.com/office/drawing/2014/main" id="{00000000-0008-0000-0700-00006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142875</xdr:colOff>
          <xdr:row>6</xdr:row>
          <xdr:rowOff>0</xdr:rowOff>
        </xdr:to>
        <xdr:sp macro="" textlink="">
          <xdr:nvSpPr>
            <xdr:cNvPr id="13413" name="Check Box 101" hidden="1">
              <a:extLst>
                <a:ext uri="{63B3BB69-23CF-44E3-9099-C40C66FF867C}">
                  <a14:compatExt spid="_x0000_s13413"/>
                </a:ext>
                <a:ext uri="{FF2B5EF4-FFF2-40B4-BE49-F238E27FC236}">
                  <a16:creationId xmlns:a16="http://schemas.microsoft.com/office/drawing/2014/main" id="{00000000-0008-0000-0700-00006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142875</xdr:colOff>
          <xdr:row>6</xdr:row>
          <xdr:rowOff>161925</xdr:rowOff>
        </xdr:to>
        <xdr:sp macro="" textlink="">
          <xdr:nvSpPr>
            <xdr:cNvPr id="13414" name="Check Box 102" hidden="1">
              <a:extLst>
                <a:ext uri="{63B3BB69-23CF-44E3-9099-C40C66FF867C}">
                  <a14:compatExt spid="_x0000_s13414"/>
                </a:ext>
                <a:ext uri="{FF2B5EF4-FFF2-40B4-BE49-F238E27FC236}">
                  <a16:creationId xmlns:a16="http://schemas.microsoft.com/office/drawing/2014/main" id="{00000000-0008-0000-0700-00006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142875</xdr:colOff>
          <xdr:row>10</xdr:row>
          <xdr:rowOff>28575</xdr:rowOff>
        </xdr:to>
        <xdr:sp macro="" textlink="">
          <xdr:nvSpPr>
            <xdr:cNvPr id="13416" name="Check Box 104" hidden="1">
              <a:extLst>
                <a:ext uri="{63B3BB69-23CF-44E3-9099-C40C66FF867C}">
                  <a14:compatExt spid="_x0000_s13416"/>
                </a:ext>
                <a:ext uri="{FF2B5EF4-FFF2-40B4-BE49-F238E27FC236}">
                  <a16:creationId xmlns:a16="http://schemas.microsoft.com/office/drawing/2014/main" id="{00000000-0008-0000-0700-00006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142875</xdr:colOff>
          <xdr:row>11</xdr:row>
          <xdr:rowOff>19050</xdr:rowOff>
        </xdr:to>
        <xdr:sp macro="" textlink="">
          <xdr:nvSpPr>
            <xdr:cNvPr id="13417" name="Check Box 105" hidden="1">
              <a:extLst>
                <a:ext uri="{63B3BB69-23CF-44E3-9099-C40C66FF867C}">
                  <a14:compatExt spid="_x0000_s13417"/>
                </a:ext>
                <a:ext uri="{FF2B5EF4-FFF2-40B4-BE49-F238E27FC236}">
                  <a16:creationId xmlns:a16="http://schemas.microsoft.com/office/drawing/2014/main" id="{00000000-0008-0000-0700-00006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142875</xdr:colOff>
          <xdr:row>12</xdr:row>
          <xdr:rowOff>9525</xdr:rowOff>
        </xdr:to>
        <xdr:sp macro="" textlink="">
          <xdr:nvSpPr>
            <xdr:cNvPr id="13418" name="Check Box 106" hidden="1">
              <a:extLst>
                <a:ext uri="{63B3BB69-23CF-44E3-9099-C40C66FF867C}">
                  <a14:compatExt spid="_x0000_s13418"/>
                </a:ext>
                <a:ext uri="{FF2B5EF4-FFF2-40B4-BE49-F238E27FC236}">
                  <a16:creationId xmlns:a16="http://schemas.microsoft.com/office/drawing/2014/main" id="{00000000-0008-0000-0700-00006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152400</xdr:colOff>
          <xdr:row>12</xdr:row>
          <xdr:rowOff>152400</xdr:rowOff>
        </xdr:to>
        <xdr:sp macro="" textlink="">
          <xdr:nvSpPr>
            <xdr:cNvPr id="13419" name="Check Box 107" hidden="1">
              <a:extLst>
                <a:ext uri="{63B3BB69-23CF-44E3-9099-C40C66FF867C}">
                  <a14:compatExt spid="_x0000_s13419"/>
                </a:ext>
                <a:ext uri="{FF2B5EF4-FFF2-40B4-BE49-F238E27FC236}">
                  <a16:creationId xmlns:a16="http://schemas.microsoft.com/office/drawing/2014/main" id="{00000000-0008-0000-0700-00006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142875</xdr:colOff>
          <xdr:row>15</xdr:row>
          <xdr:rowOff>9525</xdr:rowOff>
        </xdr:to>
        <xdr:sp macro="" textlink="">
          <xdr:nvSpPr>
            <xdr:cNvPr id="13420" name="Check Box 108" hidden="1">
              <a:extLst>
                <a:ext uri="{63B3BB69-23CF-44E3-9099-C40C66FF867C}">
                  <a14:compatExt spid="_x0000_s13420"/>
                </a:ext>
                <a:ext uri="{FF2B5EF4-FFF2-40B4-BE49-F238E27FC236}">
                  <a16:creationId xmlns:a16="http://schemas.microsoft.com/office/drawing/2014/main" id="{00000000-0008-0000-0700-00006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142875</xdr:colOff>
          <xdr:row>16</xdr:row>
          <xdr:rowOff>9525</xdr:rowOff>
        </xdr:to>
        <xdr:sp macro="" textlink="">
          <xdr:nvSpPr>
            <xdr:cNvPr id="13421" name="Check Box 109" hidden="1">
              <a:extLst>
                <a:ext uri="{63B3BB69-23CF-44E3-9099-C40C66FF867C}">
                  <a14:compatExt spid="_x0000_s13421"/>
                </a:ext>
                <a:ext uri="{FF2B5EF4-FFF2-40B4-BE49-F238E27FC236}">
                  <a16:creationId xmlns:a16="http://schemas.microsoft.com/office/drawing/2014/main" id="{00000000-0008-0000-0700-00006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142875</xdr:colOff>
          <xdr:row>17</xdr:row>
          <xdr:rowOff>0</xdr:rowOff>
        </xdr:to>
        <xdr:sp macro="" textlink="">
          <xdr:nvSpPr>
            <xdr:cNvPr id="13422" name="Check Box 110" hidden="1">
              <a:extLst>
                <a:ext uri="{63B3BB69-23CF-44E3-9099-C40C66FF867C}">
                  <a14:compatExt spid="_x0000_s13422"/>
                </a:ext>
                <a:ext uri="{FF2B5EF4-FFF2-40B4-BE49-F238E27FC236}">
                  <a16:creationId xmlns:a16="http://schemas.microsoft.com/office/drawing/2014/main" id="{00000000-0008-0000-0700-00006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17</xdr:row>
          <xdr:rowOff>142875</xdr:rowOff>
        </xdr:to>
        <xdr:sp macro="" textlink="">
          <xdr:nvSpPr>
            <xdr:cNvPr id="13423" name="Check Box 111" hidden="1">
              <a:extLst>
                <a:ext uri="{63B3BB69-23CF-44E3-9099-C40C66FF867C}">
                  <a14:compatExt spid="_x0000_s13423"/>
                </a:ext>
                <a:ext uri="{FF2B5EF4-FFF2-40B4-BE49-F238E27FC236}">
                  <a16:creationId xmlns:a16="http://schemas.microsoft.com/office/drawing/2014/main" id="{00000000-0008-0000-0700-00006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142875</xdr:colOff>
          <xdr:row>26</xdr:row>
          <xdr:rowOff>9525</xdr:rowOff>
        </xdr:to>
        <xdr:sp macro="" textlink="">
          <xdr:nvSpPr>
            <xdr:cNvPr id="13424" name="Check Box 112" hidden="1">
              <a:extLst>
                <a:ext uri="{63B3BB69-23CF-44E3-9099-C40C66FF867C}">
                  <a14:compatExt spid="_x0000_s13424"/>
                </a:ext>
                <a:ext uri="{FF2B5EF4-FFF2-40B4-BE49-F238E27FC236}">
                  <a16:creationId xmlns:a16="http://schemas.microsoft.com/office/drawing/2014/main" id="{00000000-0008-0000-0700-00007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142875</xdr:colOff>
          <xdr:row>26</xdr:row>
          <xdr:rowOff>171450</xdr:rowOff>
        </xdr:to>
        <xdr:sp macro="" textlink="">
          <xdr:nvSpPr>
            <xdr:cNvPr id="13425" name="Check Box 113" hidden="1">
              <a:extLst>
                <a:ext uri="{63B3BB69-23CF-44E3-9099-C40C66FF867C}">
                  <a14:compatExt spid="_x0000_s13425"/>
                </a:ext>
                <a:ext uri="{FF2B5EF4-FFF2-40B4-BE49-F238E27FC236}">
                  <a16:creationId xmlns:a16="http://schemas.microsoft.com/office/drawing/2014/main" id="{00000000-0008-0000-0700-00007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142875</xdr:colOff>
          <xdr:row>28</xdr:row>
          <xdr:rowOff>152400</xdr:rowOff>
        </xdr:to>
        <xdr:sp macro="" textlink="">
          <xdr:nvSpPr>
            <xdr:cNvPr id="13426" name="Check Box 114" hidden="1">
              <a:extLst>
                <a:ext uri="{63B3BB69-23CF-44E3-9099-C40C66FF867C}">
                  <a14:compatExt spid="_x0000_s13426"/>
                </a:ext>
                <a:ext uri="{FF2B5EF4-FFF2-40B4-BE49-F238E27FC236}">
                  <a16:creationId xmlns:a16="http://schemas.microsoft.com/office/drawing/2014/main" id="{00000000-0008-0000-0700-00007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142875</xdr:colOff>
          <xdr:row>45</xdr:row>
          <xdr:rowOff>9525</xdr:rowOff>
        </xdr:to>
        <xdr:sp macro="" textlink="">
          <xdr:nvSpPr>
            <xdr:cNvPr id="13445" name="Check Box 133" hidden="1">
              <a:extLst>
                <a:ext uri="{63B3BB69-23CF-44E3-9099-C40C66FF867C}">
                  <a14:compatExt spid="_x0000_s13445"/>
                </a:ext>
                <a:ext uri="{FF2B5EF4-FFF2-40B4-BE49-F238E27FC236}">
                  <a16:creationId xmlns:a16="http://schemas.microsoft.com/office/drawing/2014/main" id="{00000000-0008-0000-0700-00008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152400</xdr:colOff>
          <xdr:row>46</xdr:row>
          <xdr:rowOff>19050</xdr:rowOff>
        </xdr:to>
        <xdr:sp macro="" textlink="">
          <xdr:nvSpPr>
            <xdr:cNvPr id="13446" name="Check Box 134" hidden="1">
              <a:extLst>
                <a:ext uri="{63B3BB69-23CF-44E3-9099-C40C66FF867C}">
                  <a14:compatExt spid="_x0000_s13446"/>
                </a:ext>
                <a:ext uri="{FF2B5EF4-FFF2-40B4-BE49-F238E27FC236}">
                  <a16:creationId xmlns:a16="http://schemas.microsoft.com/office/drawing/2014/main" id="{00000000-0008-0000-0700-00008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152400</xdr:colOff>
          <xdr:row>47</xdr:row>
          <xdr:rowOff>19050</xdr:rowOff>
        </xdr:to>
        <xdr:sp macro="" textlink="">
          <xdr:nvSpPr>
            <xdr:cNvPr id="13447" name="Check Box 135" hidden="1">
              <a:extLst>
                <a:ext uri="{63B3BB69-23CF-44E3-9099-C40C66FF867C}">
                  <a14:compatExt spid="_x0000_s13447"/>
                </a:ext>
                <a:ext uri="{FF2B5EF4-FFF2-40B4-BE49-F238E27FC236}">
                  <a16:creationId xmlns:a16="http://schemas.microsoft.com/office/drawing/2014/main" id="{00000000-0008-0000-0700-00008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123825</xdr:rowOff>
        </xdr:from>
        <xdr:to>
          <xdr:col>8</xdr:col>
          <xdr:colOff>152400</xdr:colOff>
          <xdr:row>5</xdr:row>
          <xdr:rowOff>0</xdr:rowOff>
        </xdr:to>
        <xdr:sp macro="" textlink="">
          <xdr:nvSpPr>
            <xdr:cNvPr id="13448" name="Check Box 136" hidden="1">
              <a:extLst>
                <a:ext uri="{63B3BB69-23CF-44E3-9099-C40C66FF867C}">
                  <a14:compatExt spid="_x0000_s13448"/>
                </a:ext>
                <a:ext uri="{FF2B5EF4-FFF2-40B4-BE49-F238E27FC236}">
                  <a16:creationId xmlns:a16="http://schemas.microsoft.com/office/drawing/2014/main" id="{00000000-0008-0000-0700-00008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123825</xdr:rowOff>
        </xdr:from>
        <xdr:to>
          <xdr:col>8</xdr:col>
          <xdr:colOff>152400</xdr:colOff>
          <xdr:row>6</xdr:row>
          <xdr:rowOff>0</xdr:rowOff>
        </xdr:to>
        <xdr:sp macro="" textlink="">
          <xdr:nvSpPr>
            <xdr:cNvPr id="13449" name="Check Box 137" hidden="1">
              <a:extLst>
                <a:ext uri="{63B3BB69-23CF-44E3-9099-C40C66FF867C}">
                  <a14:compatExt spid="_x0000_s13449"/>
                </a:ext>
                <a:ext uri="{FF2B5EF4-FFF2-40B4-BE49-F238E27FC236}">
                  <a16:creationId xmlns:a16="http://schemas.microsoft.com/office/drawing/2014/main" id="{00000000-0008-0000-0700-00008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123825</xdr:rowOff>
        </xdr:from>
        <xdr:to>
          <xdr:col>8</xdr:col>
          <xdr:colOff>152400</xdr:colOff>
          <xdr:row>6</xdr:row>
          <xdr:rowOff>161925</xdr:rowOff>
        </xdr:to>
        <xdr:sp macro="" textlink="">
          <xdr:nvSpPr>
            <xdr:cNvPr id="13450" name="Check Box 138" hidden="1">
              <a:extLst>
                <a:ext uri="{63B3BB69-23CF-44E3-9099-C40C66FF867C}">
                  <a14:compatExt spid="_x0000_s13450"/>
                </a:ext>
                <a:ext uri="{FF2B5EF4-FFF2-40B4-BE49-F238E27FC236}">
                  <a16:creationId xmlns:a16="http://schemas.microsoft.com/office/drawing/2014/main" id="{00000000-0008-0000-0700-00008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266700</xdr:rowOff>
        </xdr:from>
        <xdr:to>
          <xdr:col>8</xdr:col>
          <xdr:colOff>142875</xdr:colOff>
          <xdr:row>7</xdr:row>
          <xdr:rowOff>161925</xdr:rowOff>
        </xdr:to>
        <xdr:sp macro="" textlink="">
          <xdr:nvSpPr>
            <xdr:cNvPr id="13451" name="Check Box 139" hidden="1">
              <a:extLst>
                <a:ext uri="{63B3BB69-23CF-44E3-9099-C40C66FF867C}">
                  <a14:compatExt spid="_x0000_s13451"/>
                </a:ext>
                <a:ext uri="{FF2B5EF4-FFF2-40B4-BE49-F238E27FC236}">
                  <a16:creationId xmlns:a16="http://schemas.microsoft.com/office/drawing/2014/main" id="{00000000-0008-0000-0700-00008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133350</xdr:rowOff>
        </xdr:from>
        <xdr:to>
          <xdr:col>8</xdr:col>
          <xdr:colOff>152400</xdr:colOff>
          <xdr:row>15</xdr:row>
          <xdr:rowOff>9525</xdr:rowOff>
        </xdr:to>
        <xdr:sp macro="" textlink="">
          <xdr:nvSpPr>
            <xdr:cNvPr id="13452" name="Check Box 140" hidden="1">
              <a:extLst>
                <a:ext uri="{63B3BB69-23CF-44E3-9099-C40C66FF867C}">
                  <a14:compatExt spid="_x0000_s13452"/>
                </a:ext>
                <a:ext uri="{FF2B5EF4-FFF2-40B4-BE49-F238E27FC236}">
                  <a16:creationId xmlns:a16="http://schemas.microsoft.com/office/drawing/2014/main" id="{00000000-0008-0000-0700-00008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133350</xdr:rowOff>
        </xdr:from>
        <xdr:to>
          <xdr:col>8</xdr:col>
          <xdr:colOff>152400</xdr:colOff>
          <xdr:row>16</xdr:row>
          <xdr:rowOff>9525</xdr:rowOff>
        </xdr:to>
        <xdr:sp macro="" textlink="">
          <xdr:nvSpPr>
            <xdr:cNvPr id="13453" name="Check Box 141" hidden="1">
              <a:extLst>
                <a:ext uri="{63B3BB69-23CF-44E3-9099-C40C66FF867C}">
                  <a14:compatExt spid="_x0000_s13453"/>
                </a:ext>
                <a:ext uri="{FF2B5EF4-FFF2-40B4-BE49-F238E27FC236}">
                  <a16:creationId xmlns:a16="http://schemas.microsoft.com/office/drawing/2014/main" id="{00000000-0008-0000-0700-00008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152400</xdr:colOff>
          <xdr:row>17</xdr:row>
          <xdr:rowOff>0</xdr:rowOff>
        </xdr:to>
        <xdr:sp macro="" textlink="">
          <xdr:nvSpPr>
            <xdr:cNvPr id="13454" name="Check Box 142" hidden="1">
              <a:extLst>
                <a:ext uri="{63B3BB69-23CF-44E3-9099-C40C66FF867C}">
                  <a14:compatExt spid="_x0000_s13454"/>
                </a:ext>
                <a:ext uri="{FF2B5EF4-FFF2-40B4-BE49-F238E27FC236}">
                  <a16:creationId xmlns:a16="http://schemas.microsoft.com/office/drawing/2014/main" id="{00000000-0008-0000-0700-00008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161925</xdr:colOff>
          <xdr:row>17</xdr:row>
          <xdr:rowOff>142875</xdr:rowOff>
        </xdr:to>
        <xdr:sp macro="" textlink="">
          <xdr:nvSpPr>
            <xdr:cNvPr id="13455" name="Check Box 143" hidden="1">
              <a:extLst>
                <a:ext uri="{63B3BB69-23CF-44E3-9099-C40C66FF867C}">
                  <a14:compatExt spid="_x0000_s13455"/>
                </a:ext>
                <a:ext uri="{FF2B5EF4-FFF2-40B4-BE49-F238E27FC236}">
                  <a16:creationId xmlns:a16="http://schemas.microsoft.com/office/drawing/2014/main" id="{00000000-0008-0000-0700-00008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133350</xdr:rowOff>
        </xdr:from>
        <xdr:to>
          <xdr:col>8</xdr:col>
          <xdr:colOff>152400</xdr:colOff>
          <xdr:row>26</xdr:row>
          <xdr:rowOff>9525</xdr:rowOff>
        </xdr:to>
        <xdr:sp macro="" textlink="">
          <xdr:nvSpPr>
            <xdr:cNvPr id="13456" name="Check Box 144" hidden="1">
              <a:extLst>
                <a:ext uri="{63B3BB69-23CF-44E3-9099-C40C66FF867C}">
                  <a14:compatExt spid="_x0000_s13456"/>
                </a:ext>
                <a:ext uri="{FF2B5EF4-FFF2-40B4-BE49-F238E27FC236}">
                  <a16:creationId xmlns:a16="http://schemas.microsoft.com/office/drawing/2014/main" id="{00000000-0008-0000-0700-00009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295275</xdr:rowOff>
        </xdr:from>
        <xdr:to>
          <xdr:col>8</xdr:col>
          <xdr:colOff>152400</xdr:colOff>
          <xdr:row>20</xdr:row>
          <xdr:rowOff>28575</xdr:rowOff>
        </xdr:to>
        <xdr:sp macro="" textlink="">
          <xdr:nvSpPr>
            <xdr:cNvPr id="13457" name="Check Box 145" hidden="1">
              <a:extLst>
                <a:ext uri="{63B3BB69-23CF-44E3-9099-C40C66FF867C}">
                  <a14:compatExt spid="_x0000_s13457"/>
                </a:ext>
                <a:ext uri="{FF2B5EF4-FFF2-40B4-BE49-F238E27FC236}">
                  <a16:creationId xmlns:a16="http://schemas.microsoft.com/office/drawing/2014/main" id="{00000000-0008-0000-0700-00009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123825</xdr:rowOff>
        </xdr:from>
        <xdr:to>
          <xdr:col>8</xdr:col>
          <xdr:colOff>152400</xdr:colOff>
          <xdr:row>21</xdr:row>
          <xdr:rowOff>0</xdr:rowOff>
        </xdr:to>
        <xdr:sp macro="" textlink="">
          <xdr:nvSpPr>
            <xdr:cNvPr id="13458" name="Check Box 146" hidden="1">
              <a:extLst>
                <a:ext uri="{63B3BB69-23CF-44E3-9099-C40C66FF867C}">
                  <a14:compatExt spid="_x0000_s13458"/>
                </a:ext>
                <a:ext uri="{FF2B5EF4-FFF2-40B4-BE49-F238E27FC236}">
                  <a16:creationId xmlns:a16="http://schemas.microsoft.com/office/drawing/2014/main" id="{00000000-0008-0000-0700-00009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133350</xdr:rowOff>
        </xdr:from>
        <xdr:to>
          <xdr:col>8</xdr:col>
          <xdr:colOff>152400</xdr:colOff>
          <xdr:row>22</xdr:row>
          <xdr:rowOff>0</xdr:rowOff>
        </xdr:to>
        <xdr:sp macro="" textlink="">
          <xdr:nvSpPr>
            <xdr:cNvPr id="13459" name="Check Box 147" hidden="1">
              <a:extLst>
                <a:ext uri="{63B3BB69-23CF-44E3-9099-C40C66FF867C}">
                  <a14:compatExt spid="_x0000_s13459"/>
                </a:ext>
                <a:ext uri="{FF2B5EF4-FFF2-40B4-BE49-F238E27FC236}">
                  <a16:creationId xmlns:a16="http://schemas.microsoft.com/office/drawing/2014/main" id="{00000000-0008-0000-0700-00009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133350</xdr:rowOff>
        </xdr:from>
        <xdr:to>
          <xdr:col>8</xdr:col>
          <xdr:colOff>161925</xdr:colOff>
          <xdr:row>23</xdr:row>
          <xdr:rowOff>180975</xdr:rowOff>
        </xdr:to>
        <xdr:sp macro="" textlink="">
          <xdr:nvSpPr>
            <xdr:cNvPr id="13460" name="Check Box 148" hidden="1">
              <a:extLst>
                <a:ext uri="{63B3BB69-23CF-44E3-9099-C40C66FF867C}">
                  <a14:compatExt spid="_x0000_s13460"/>
                </a:ext>
                <a:ext uri="{FF2B5EF4-FFF2-40B4-BE49-F238E27FC236}">
                  <a16:creationId xmlns:a16="http://schemas.microsoft.com/office/drawing/2014/main" id="{00000000-0008-0000-0700-00009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133350</xdr:rowOff>
        </xdr:from>
        <xdr:to>
          <xdr:col>8</xdr:col>
          <xdr:colOff>152400</xdr:colOff>
          <xdr:row>26</xdr:row>
          <xdr:rowOff>180975</xdr:rowOff>
        </xdr:to>
        <xdr:sp macro="" textlink="">
          <xdr:nvSpPr>
            <xdr:cNvPr id="13461" name="Check Box 149" hidden="1">
              <a:extLst>
                <a:ext uri="{63B3BB69-23CF-44E3-9099-C40C66FF867C}">
                  <a14:compatExt spid="_x0000_s13461"/>
                </a:ext>
                <a:ext uri="{FF2B5EF4-FFF2-40B4-BE49-F238E27FC236}">
                  <a16:creationId xmlns:a16="http://schemas.microsoft.com/office/drawing/2014/main" id="{00000000-0008-0000-0700-00009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123825</xdr:rowOff>
        </xdr:from>
        <xdr:to>
          <xdr:col>8</xdr:col>
          <xdr:colOff>152400</xdr:colOff>
          <xdr:row>28</xdr:row>
          <xdr:rowOff>152400</xdr:rowOff>
        </xdr:to>
        <xdr:sp macro="" textlink="">
          <xdr:nvSpPr>
            <xdr:cNvPr id="13462" name="Check Box 150" hidden="1">
              <a:extLst>
                <a:ext uri="{63B3BB69-23CF-44E3-9099-C40C66FF867C}">
                  <a14:compatExt spid="_x0000_s13462"/>
                </a:ext>
                <a:ext uri="{FF2B5EF4-FFF2-40B4-BE49-F238E27FC236}">
                  <a16:creationId xmlns:a16="http://schemas.microsoft.com/office/drawing/2014/main" id="{00000000-0008-0000-0700-00009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285750</xdr:rowOff>
        </xdr:from>
        <xdr:to>
          <xdr:col>8</xdr:col>
          <xdr:colOff>152400</xdr:colOff>
          <xdr:row>28</xdr:row>
          <xdr:rowOff>19050</xdr:rowOff>
        </xdr:to>
        <xdr:sp macro="" textlink="">
          <xdr:nvSpPr>
            <xdr:cNvPr id="13463" name="Check Box 151" hidden="1">
              <a:extLst>
                <a:ext uri="{63B3BB69-23CF-44E3-9099-C40C66FF867C}">
                  <a14:compatExt spid="_x0000_s13463"/>
                </a:ext>
                <a:ext uri="{FF2B5EF4-FFF2-40B4-BE49-F238E27FC236}">
                  <a16:creationId xmlns:a16="http://schemas.microsoft.com/office/drawing/2014/main" id="{00000000-0008-0000-0700-00009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0</xdr:rowOff>
        </xdr:from>
        <xdr:to>
          <xdr:col>8</xdr:col>
          <xdr:colOff>152400</xdr:colOff>
          <xdr:row>10</xdr:row>
          <xdr:rowOff>28575</xdr:rowOff>
        </xdr:to>
        <xdr:sp macro="" textlink="">
          <xdr:nvSpPr>
            <xdr:cNvPr id="13464" name="Check Box 152" hidden="1">
              <a:extLst>
                <a:ext uri="{63B3BB69-23CF-44E3-9099-C40C66FF867C}">
                  <a14:compatExt spid="_x0000_s13464"/>
                </a:ext>
                <a:ext uri="{FF2B5EF4-FFF2-40B4-BE49-F238E27FC236}">
                  <a16:creationId xmlns:a16="http://schemas.microsoft.com/office/drawing/2014/main" id="{00000000-0008-0000-0700-00009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142875</xdr:rowOff>
        </xdr:from>
        <xdr:to>
          <xdr:col>8</xdr:col>
          <xdr:colOff>152400</xdr:colOff>
          <xdr:row>11</xdr:row>
          <xdr:rowOff>28575</xdr:rowOff>
        </xdr:to>
        <xdr:sp macro="" textlink="">
          <xdr:nvSpPr>
            <xdr:cNvPr id="13465" name="Check Box 153" hidden="1">
              <a:extLst>
                <a:ext uri="{63B3BB69-23CF-44E3-9099-C40C66FF867C}">
                  <a14:compatExt spid="_x0000_s13465"/>
                </a:ext>
                <a:ext uri="{FF2B5EF4-FFF2-40B4-BE49-F238E27FC236}">
                  <a16:creationId xmlns:a16="http://schemas.microsoft.com/office/drawing/2014/main" id="{00000000-0008-0000-0700-00009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133350</xdr:rowOff>
        </xdr:from>
        <xdr:to>
          <xdr:col>8</xdr:col>
          <xdr:colOff>152400</xdr:colOff>
          <xdr:row>12</xdr:row>
          <xdr:rowOff>9525</xdr:rowOff>
        </xdr:to>
        <xdr:sp macro="" textlink="">
          <xdr:nvSpPr>
            <xdr:cNvPr id="13466" name="Check Box 154" hidden="1">
              <a:extLst>
                <a:ext uri="{63B3BB69-23CF-44E3-9099-C40C66FF867C}">
                  <a14:compatExt spid="_x0000_s13466"/>
                </a:ext>
                <a:ext uri="{FF2B5EF4-FFF2-40B4-BE49-F238E27FC236}">
                  <a16:creationId xmlns:a16="http://schemas.microsoft.com/office/drawing/2014/main" id="{00000000-0008-0000-0700-00009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123825</xdr:rowOff>
        </xdr:from>
        <xdr:to>
          <xdr:col>8</xdr:col>
          <xdr:colOff>161925</xdr:colOff>
          <xdr:row>12</xdr:row>
          <xdr:rowOff>152400</xdr:rowOff>
        </xdr:to>
        <xdr:sp macro="" textlink="">
          <xdr:nvSpPr>
            <xdr:cNvPr id="13467" name="Check Box 155" hidden="1">
              <a:extLst>
                <a:ext uri="{63B3BB69-23CF-44E3-9099-C40C66FF867C}">
                  <a14:compatExt spid="_x0000_s13467"/>
                </a:ext>
                <a:ext uri="{FF2B5EF4-FFF2-40B4-BE49-F238E27FC236}">
                  <a16:creationId xmlns:a16="http://schemas.microsoft.com/office/drawing/2014/main" id="{00000000-0008-0000-0700-00009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207501</xdr:colOff>
      <xdr:row>3</xdr:row>
      <xdr:rowOff>68580</xdr:rowOff>
    </xdr:from>
    <xdr:to>
      <xdr:col>5</xdr:col>
      <xdr:colOff>624551</xdr:colOff>
      <xdr:row>6</xdr:row>
      <xdr:rowOff>223380</xdr:rowOff>
    </xdr:to>
    <xdr:pic>
      <xdr:nvPicPr>
        <xdr:cNvPr id="129" name="Grafik 1">
          <a:extLst>
            <a:ext uri="{FF2B5EF4-FFF2-40B4-BE49-F238E27FC236}">
              <a16:creationId xmlns:a16="http://schemas.microsoft.com/office/drawing/2014/main" id="{00000000-0008-0000-0700-000081000000}"/>
            </a:ext>
          </a:extLst>
        </xdr:cNvPr>
        <xdr:cNvPicPr>
          <a:picLocks noChangeAspect="1"/>
        </xdr:cNvPicPr>
      </xdr:nvPicPr>
      <xdr:blipFill>
        <a:blip xmlns:r="http://schemas.openxmlformats.org/officeDocument/2006/relationships" r:embed="rId1"/>
        <a:stretch>
          <a:fillRect/>
        </a:stretch>
      </xdr:blipFill>
      <xdr:spPr>
        <a:xfrm>
          <a:off x="2684001" y="687705"/>
          <a:ext cx="740900" cy="612000"/>
        </a:xfrm>
        <a:prstGeom prst="rect">
          <a:avLst/>
        </a:prstGeom>
      </xdr:spPr>
    </xdr:pic>
    <xdr:clientData/>
  </xdr:twoCellAnchor>
  <xdr:twoCellAnchor editAs="oneCell">
    <xdr:from>
      <xdr:col>5</xdr:col>
      <xdr:colOff>737757</xdr:colOff>
      <xdr:row>3</xdr:row>
      <xdr:rowOff>76201</xdr:rowOff>
    </xdr:from>
    <xdr:to>
      <xdr:col>7</xdr:col>
      <xdr:colOff>29851</xdr:colOff>
      <xdr:row>6</xdr:row>
      <xdr:rowOff>231001</xdr:rowOff>
    </xdr:to>
    <xdr:pic>
      <xdr:nvPicPr>
        <xdr:cNvPr id="130" name="Grafik 2">
          <a:extLst>
            <a:ext uri="{FF2B5EF4-FFF2-40B4-BE49-F238E27FC236}">
              <a16:creationId xmlns:a16="http://schemas.microsoft.com/office/drawing/2014/main" id="{00000000-0008-0000-0700-000082000000}"/>
            </a:ext>
          </a:extLst>
        </xdr:cNvPr>
        <xdr:cNvPicPr>
          <a:picLocks noChangeAspect="1"/>
        </xdr:cNvPicPr>
      </xdr:nvPicPr>
      <xdr:blipFill>
        <a:blip xmlns:r="http://schemas.openxmlformats.org/officeDocument/2006/relationships" r:embed="rId2"/>
        <a:stretch>
          <a:fillRect/>
        </a:stretch>
      </xdr:blipFill>
      <xdr:spPr>
        <a:xfrm>
          <a:off x="3538107" y="695326"/>
          <a:ext cx="844669" cy="612000"/>
        </a:xfrm>
        <a:prstGeom prst="rect">
          <a:avLst/>
        </a:prstGeom>
      </xdr:spPr>
    </xdr:pic>
    <xdr:clientData/>
  </xdr:twoCellAnchor>
  <xdr:twoCellAnchor editAs="oneCell">
    <xdr:from>
      <xdr:col>5</xdr:col>
      <xdr:colOff>55101</xdr:colOff>
      <xdr:row>9</xdr:row>
      <xdr:rowOff>30481</xdr:rowOff>
    </xdr:from>
    <xdr:to>
      <xdr:col>6</xdr:col>
      <xdr:colOff>1108</xdr:colOff>
      <xdr:row>10</xdr:row>
      <xdr:rowOff>53340</xdr:rowOff>
    </xdr:to>
    <xdr:pic>
      <xdr:nvPicPr>
        <xdr:cNvPr id="131" name="Grafik 3">
          <a:extLst>
            <a:ext uri="{FF2B5EF4-FFF2-40B4-BE49-F238E27FC236}">
              <a16:creationId xmlns:a16="http://schemas.microsoft.com/office/drawing/2014/main" id="{00000000-0008-0000-0700-000083000000}"/>
            </a:ext>
          </a:extLst>
        </xdr:cNvPr>
        <xdr:cNvPicPr>
          <a:picLocks noChangeAspect="1"/>
        </xdr:cNvPicPr>
      </xdr:nvPicPr>
      <xdr:blipFill>
        <a:blip xmlns:r="http://schemas.openxmlformats.org/officeDocument/2006/relationships" r:embed="rId3"/>
        <a:stretch>
          <a:fillRect/>
        </a:stretch>
      </xdr:blipFill>
      <xdr:spPr>
        <a:xfrm>
          <a:off x="2855451" y="1849756"/>
          <a:ext cx="717532" cy="175259"/>
        </a:xfrm>
        <a:prstGeom prst="rect">
          <a:avLst/>
        </a:prstGeom>
      </xdr:spPr>
    </xdr:pic>
    <xdr:clientData/>
  </xdr:twoCellAnchor>
  <xdr:twoCellAnchor editAs="oneCell">
    <xdr:from>
      <xdr:col>5</xdr:col>
      <xdr:colOff>758121</xdr:colOff>
      <xdr:row>10</xdr:row>
      <xdr:rowOff>30480</xdr:rowOff>
    </xdr:from>
    <xdr:to>
      <xdr:col>6</xdr:col>
      <xdr:colOff>706126</xdr:colOff>
      <xdr:row>12</xdr:row>
      <xdr:rowOff>11884</xdr:rowOff>
    </xdr:to>
    <xdr:pic>
      <xdr:nvPicPr>
        <xdr:cNvPr id="132" name="Grafik 4">
          <a:extLst>
            <a:ext uri="{FF2B5EF4-FFF2-40B4-BE49-F238E27FC236}">
              <a16:creationId xmlns:a16="http://schemas.microsoft.com/office/drawing/2014/main" id="{00000000-0008-0000-0700-000084000000}"/>
            </a:ext>
          </a:extLst>
        </xdr:cNvPr>
        <xdr:cNvPicPr>
          <a:picLocks noChangeAspect="1"/>
        </xdr:cNvPicPr>
      </xdr:nvPicPr>
      <xdr:blipFill>
        <a:blip xmlns:r="http://schemas.openxmlformats.org/officeDocument/2006/relationships" r:embed="rId4"/>
        <a:stretch>
          <a:fillRect/>
        </a:stretch>
      </xdr:blipFill>
      <xdr:spPr>
        <a:xfrm>
          <a:off x="3558471" y="2002155"/>
          <a:ext cx="719530" cy="286204"/>
        </a:xfrm>
        <a:prstGeom prst="rect">
          <a:avLst/>
        </a:prstGeom>
      </xdr:spPr>
    </xdr:pic>
    <xdr:clientData/>
  </xdr:twoCellAnchor>
  <xdr:twoCellAnchor editAs="oneCell">
    <xdr:from>
      <xdr:col>4</xdr:col>
      <xdr:colOff>207501</xdr:colOff>
      <xdr:row>13</xdr:row>
      <xdr:rowOff>76200</xdr:rowOff>
    </xdr:from>
    <xdr:to>
      <xdr:col>6</xdr:col>
      <xdr:colOff>54462</xdr:colOff>
      <xdr:row>15</xdr:row>
      <xdr:rowOff>20867</xdr:rowOff>
    </xdr:to>
    <xdr:pic>
      <xdr:nvPicPr>
        <xdr:cNvPr id="133" name="Grafik 5">
          <a:extLst>
            <a:ext uri="{FF2B5EF4-FFF2-40B4-BE49-F238E27FC236}">
              <a16:creationId xmlns:a16="http://schemas.microsoft.com/office/drawing/2014/main" id="{00000000-0008-0000-0700-000085000000}"/>
            </a:ext>
          </a:extLst>
        </xdr:cNvPr>
        <xdr:cNvPicPr>
          <a:picLocks noChangeAspect="1"/>
        </xdr:cNvPicPr>
      </xdr:nvPicPr>
      <xdr:blipFill>
        <a:blip xmlns:r="http://schemas.openxmlformats.org/officeDocument/2006/relationships" r:embed="rId5"/>
        <a:stretch>
          <a:fillRect/>
        </a:stretch>
      </xdr:blipFill>
      <xdr:spPr>
        <a:xfrm>
          <a:off x="2684001" y="2647950"/>
          <a:ext cx="942336" cy="249467"/>
        </a:xfrm>
        <a:prstGeom prst="rect">
          <a:avLst/>
        </a:prstGeom>
      </xdr:spPr>
    </xdr:pic>
    <xdr:clientData/>
  </xdr:twoCellAnchor>
  <xdr:twoCellAnchor editAs="oneCell">
    <xdr:from>
      <xdr:col>5</xdr:col>
      <xdr:colOff>542926</xdr:colOff>
      <xdr:row>15</xdr:row>
      <xdr:rowOff>49530</xdr:rowOff>
    </xdr:from>
    <xdr:to>
      <xdr:col>6</xdr:col>
      <xdr:colOff>725176</xdr:colOff>
      <xdr:row>17</xdr:row>
      <xdr:rowOff>49047</xdr:rowOff>
    </xdr:to>
    <xdr:pic>
      <xdr:nvPicPr>
        <xdr:cNvPr id="134" name="Grafik 6">
          <a:extLst>
            <a:ext uri="{FF2B5EF4-FFF2-40B4-BE49-F238E27FC236}">
              <a16:creationId xmlns:a16="http://schemas.microsoft.com/office/drawing/2014/main" id="{00000000-0008-0000-0700-000086000000}"/>
            </a:ext>
          </a:extLst>
        </xdr:cNvPr>
        <xdr:cNvPicPr>
          <a:picLocks noChangeAspect="1"/>
        </xdr:cNvPicPr>
      </xdr:nvPicPr>
      <xdr:blipFill>
        <a:blip xmlns:r="http://schemas.openxmlformats.org/officeDocument/2006/relationships" r:embed="rId6"/>
        <a:stretch>
          <a:fillRect/>
        </a:stretch>
      </xdr:blipFill>
      <xdr:spPr>
        <a:xfrm>
          <a:off x="3343276" y="2926080"/>
          <a:ext cx="953775" cy="304317"/>
        </a:xfrm>
        <a:prstGeom prst="rect">
          <a:avLst/>
        </a:prstGeom>
      </xdr:spPr>
    </xdr:pic>
    <xdr:clientData/>
  </xdr:twoCellAnchor>
  <xdr:twoCellAnchor editAs="oneCell">
    <xdr:from>
      <xdr:col>4</xdr:col>
      <xdr:colOff>321801</xdr:colOff>
      <xdr:row>18</xdr:row>
      <xdr:rowOff>85725</xdr:rowOff>
    </xdr:from>
    <xdr:to>
      <xdr:col>6</xdr:col>
      <xdr:colOff>4450</xdr:colOff>
      <xdr:row>21</xdr:row>
      <xdr:rowOff>19824</xdr:rowOff>
    </xdr:to>
    <xdr:pic>
      <xdr:nvPicPr>
        <xdr:cNvPr id="135" name="Grafik 7">
          <a:extLst>
            <a:ext uri="{FF2B5EF4-FFF2-40B4-BE49-F238E27FC236}">
              <a16:creationId xmlns:a16="http://schemas.microsoft.com/office/drawing/2014/main" id="{00000000-0008-0000-0700-000087000000}"/>
            </a:ext>
          </a:extLst>
        </xdr:cNvPr>
        <xdr:cNvPicPr>
          <a:picLocks noChangeAspect="1"/>
        </xdr:cNvPicPr>
      </xdr:nvPicPr>
      <xdr:blipFill>
        <a:blip xmlns:r="http://schemas.openxmlformats.org/officeDocument/2006/relationships" r:embed="rId7"/>
        <a:stretch>
          <a:fillRect/>
        </a:stretch>
      </xdr:blipFill>
      <xdr:spPr>
        <a:xfrm>
          <a:off x="2798301" y="3562350"/>
          <a:ext cx="730399" cy="553224"/>
        </a:xfrm>
        <a:prstGeom prst="rect">
          <a:avLst/>
        </a:prstGeom>
      </xdr:spPr>
    </xdr:pic>
    <xdr:clientData/>
  </xdr:twoCellAnchor>
  <xdr:twoCellAnchor editAs="oneCell">
    <xdr:from>
      <xdr:col>5</xdr:col>
      <xdr:colOff>789657</xdr:colOff>
      <xdr:row>19</xdr:row>
      <xdr:rowOff>125730</xdr:rowOff>
    </xdr:from>
    <xdr:to>
      <xdr:col>7</xdr:col>
      <xdr:colOff>2365</xdr:colOff>
      <xdr:row>23</xdr:row>
      <xdr:rowOff>121925</xdr:rowOff>
    </xdr:to>
    <xdr:pic>
      <xdr:nvPicPr>
        <xdr:cNvPr id="136" name="Grafik 8">
          <a:extLst>
            <a:ext uri="{FF2B5EF4-FFF2-40B4-BE49-F238E27FC236}">
              <a16:creationId xmlns:a16="http://schemas.microsoft.com/office/drawing/2014/main" id="{00000000-0008-0000-0700-000088000000}"/>
            </a:ext>
          </a:extLst>
        </xdr:cNvPr>
        <xdr:cNvPicPr>
          <a:picLocks noChangeAspect="1"/>
        </xdr:cNvPicPr>
      </xdr:nvPicPr>
      <xdr:blipFill>
        <a:blip xmlns:r="http://schemas.openxmlformats.org/officeDocument/2006/relationships" r:embed="rId8"/>
        <a:stretch>
          <a:fillRect/>
        </a:stretch>
      </xdr:blipFill>
      <xdr:spPr>
        <a:xfrm>
          <a:off x="3570957" y="3916680"/>
          <a:ext cx="784333" cy="605795"/>
        </a:xfrm>
        <a:prstGeom prst="rect">
          <a:avLst/>
        </a:prstGeom>
      </xdr:spPr>
    </xdr:pic>
    <xdr:clientData/>
  </xdr:twoCellAnchor>
  <xdr:twoCellAnchor editAs="oneCell">
    <xdr:from>
      <xdr:col>4</xdr:col>
      <xdr:colOff>245601</xdr:colOff>
      <xdr:row>24</xdr:row>
      <xdr:rowOff>43522</xdr:rowOff>
    </xdr:from>
    <xdr:to>
      <xdr:col>6</xdr:col>
      <xdr:colOff>162706</xdr:colOff>
      <xdr:row>26</xdr:row>
      <xdr:rowOff>38833</xdr:rowOff>
    </xdr:to>
    <xdr:pic>
      <xdr:nvPicPr>
        <xdr:cNvPr id="137" name="Grafik 9">
          <a:extLst>
            <a:ext uri="{FF2B5EF4-FFF2-40B4-BE49-F238E27FC236}">
              <a16:creationId xmlns:a16="http://schemas.microsoft.com/office/drawing/2014/main" id="{00000000-0008-0000-0700-000089000000}"/>
            </a:ext>
          </a:extLst>
        </xdr:cNvPr>
        <xdr:cNvPicPr>
          <a:picLocks noChangeAspect="1"/>
        </xdr:cNvPicPr>
      </xdr:nvPicPr>
      <xdr:blipFill>
        <a:blip xmlns:r="http://schemas.openxmlformats.org/officeDocument/2006/relationships" r:embed="rId9"/>
        <a:stretch>
          <a:fillRect/>
        </a:stretch>
      </xdr:blipFill>
      <xdr:spPr>
        <a:xfrm>
          <a:off x="2722101" y="4739347"/>
          <a:ext cx="1012480" cy="300111"/>
        </a:xfrm>
        <a:prstGeom prst="rect">
          <a:avLst/>
        </a:prstGeom>
      </xdr:spPr>
    </xdr:pic>
    <xdr:clientData/>
  </xdr:twoCellAnchor>
  <xdr:twoCellAnchor editAs="oneCell">
    <xdr:from>
      <xdr:col>5</xdr:col>
      <xdr:colOff>470322</xdr:colOff>
      <xdr:row>26</xdr:row>
      <xdr:rowOff>88657</xdr:rowOff>
    </xdr:from>
    <xdr:to>
      <xdr:col>7</xdr:col>
      <xdr:colOff>39376</xdr:colOff>
      <xdr:row>27</xdr:row>
      <xdr:rowOff>121985</xdr:rowOff>
    </xdr:to>
    <xdr:pic>
      <xdr:nvPicPr>
        <xdr:cNvPr id="138" name="Grafik 10">
          <a:extLst>
            <a:ext uri="{FF2B5EF4-FFF2-40B4-BE49-F238E27FC236}">
              <a16:creationId xmlns:a16="http://schemas.microsoft.com/office/drawing/2014/main" id="{00000000-0008-0000-0700-00008A000000}"/>
            </a:ext>
          </a:extLst>
        </xdr:cNvPr>
        <xdr:cNvPicPr>
          <a:picLocks noChangeAspect="1"/>
        </xdr:cNvPicPr>
      </xdr:nvPicPr>
      <xdr:blipFill>
        <a:blip xmlns:r="http://schemas.openxmlformats.org/officeDocument/2006/relationships" r:embed="rId10"/>
        <a:stretch>
          <a:fillRect/>
        </a:stretch>
      </xdr:blipFill>
      <xdr:spPr>
        <a:xfrm>
          <a:off x="3270672" y="5089282"/>
          <a:ext cx="1121629" cy="32860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142875</xdr:rowOff>
        </xdr:from>
        <xdr:to>
          <xdr:col>8</xdr:col>
          <xdr:colOff>152400</xdr:colOff>
          <xdr:row>23</xdr:row>
          <xdr:rowOff>9525</xdr:rowOff>
        </xdr:to>
        <xdr:sp macro="" textlink="">
          <xdr:nvSpPr>
            <xdr:cNvPr id="13468" name="Check Box 156" hidden="1">
              <a:extLst>
                <a:ext uri="{63B3BB69-23CF-44E3-9099-C40C66FF867C}">
                  <a14:compatExt spid="_x0000_s13468"/>
                </a:ext>
                <a:ext uri="{FF2B5EF4-FFF2-40B4-BE49-F238E27FC236}">
                  <a16:creationId xmlns:a16="http://schemas.microsoft.com/office/drawing/2014/main" id="{00000000-0008-0000-0700-00009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152400</xdr:colOff>
          <xdr:row>5</xdr:row>
          <xdr:rowOff>0</xdr:rowOff>
        </xdr:to>
        <xdr:sp macro="" textlink="">
          <xdr:nvSpPr>
            <xdr:cNvPr id="13469" name="Check Box 157" hidden="1">
              <a:extLst>
                <a:ext uri="{63B3BB69-23CF-44E3-9099-C40C66FF867C}">
                  <a14:compatExt spid="_x0000_s13469"/>
                </a:ext>
                <a:ext uri="{FF2B5EF4-FFF2-40B4-BE49-F238E27FC236}">
                  <a16:creationId xmlns:a16="http://schemas.microsoft.com/office/drawing/2014/main" id="{00000000-0008-0000-0700-00009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152400</xdr:colOff>
          <xdr:row>6</xdr:row>
          <xdr:rowOff>0</xdr:rowOff>
        </xdr:to>
        <xdr:sp macro="" textlink="">
          <xdr:nvSpPr>
            <xdr:cNvPr id="13470" name="Check Box 158" hidden="1">
              <a:extLst>
                <a:ext uri="{63B3BB69-23CF-44E3-9099-C40C66FF867C}">
                  <a14:compatExt spid="_x0000_s13470"/>
                </a:ext>
                <a:ext uri="{FF2B5EF4-FFF2-40B4-BE49-F238E27FC236}">
                  <a16:creationId xmlns:a16="http://schemas.microsoft.com/office/drawing/2014/main" id="{00000000-0008-0000-0700-00009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152400</xdr:colOff>
          <xdr:row>6</xdr:row>
          <xdr:rowOff>161925</xdr:rowOff>
        </xdr:to>
        <xdr:sp macro="" textlink="">
          <xdr:nvSpPr>
            <xdr:cNvPr id="13471" name="Check Box 159" hidden="1">
              <a:extLst>
                <a:ext uri="{63B3BB69-23CF-44E3-9099-C40C66FF867C}">
                  <a14:compatExt spid="_x0000_s13471"/>
                </a:ext>
                <a:ext uri="{FF2B5EF4-FFF2-40B4-BE49-F238E27FC236}">
                  <a16:creationId xmlns:a16="http://schemas.microsoft.com/office/drawing/2014/main" id="{00000000-0008-0000-0700-00009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xdr:row>
          <xdr:rowOff>266700</xdr:rowOff>
        </xdr:from>
        <xdr:to>
          <xdr:col>9</xdr:col>
          <xdr:colOff>142875</xdr:colOff>
          <xdr:row>7</xdr:row>
          <xdr:rowOff>161925</xdr:rowOff>
        </xdr:to>
        <xdr:sp macro="" textlink="">
          <xdr:nvSpPr>
            <xdr:cNvPr id="13472" name="Check Box 160" hidden="1">
              <a:extLst>
                <a:ext uri="{63B3BB69-23CF-44E3-9099-C40C66FF867C}">
                  <a14:compatExt spid="_x0000_s13472"/>
                </a:ext>
                <a:ext uri="{FF2B5EF4-FFF2-40B4-BE49-F238E27FC236}">
                  <a16:creationId xmlns:a16="http://schemas.microsoft.com/office/drawing/2014/main" id="{00000000-0008-0000-0700-0000A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152400</xdr:colOff>
          <xdr:row>15</xdr:row>
          <xdr:rowOff>9525</xdr:rowOff>
        </xdr:to>
        <xdr:sp macro="" textlink="">
          <xdr:nvSpPr>
            <xdr:cNvPr id="13473" name="Check Box 161" hidden="1">
              <a:extLst>
                <a:ext uri="{63B3BB69-23CF-44E3-9099-C40C66FF867C}">
                  <a14:compatExt spid="_x0000_s13473"/>
                </a:ext>
                <a:ext uri="{FF2B5EF4-FFF2-40B4-BE49-F238E27FC236}">
                  <a16:creationId xmlns:a16="http://schemas.microsoft.com/office/drawing/2014/main" id="{00000000-0008-0000-0700-0000A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152400</xdr:colOff>
          <xdr:row>16</xdr:row>
          <xdr:rowOff>9525</xdr:rowOff>
        </xdr:to>
        <xdr:sp macro="" textlink="">
          <xdr:nvSpPr>
            <xdr:cNvPr id="13474" name="Check Box 162" hidden="1">
              <a:extLst>
                <a:ext uri="{63B3BB69-23CF-44E3-9099-C40C66FF867C}">
                  <a14:compatExt spid="_x0000_s13474"/>
                </a:ext>
                <a:ext uri="{FF2B5EF4-FFF2-40B4-BE49-F238E27FC236}">
                  <a16:creationId xmlns:a16="http://schemas.microsoft.com/office/drawing/2014/main" id="{00000000-0008-0000-0700-0000A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152400</xdr:colOff>
          <xdr:row>17</xdr:row>
          <xdr:rowOff>0</xdr:rowOff>
        </xdr:to>
        <xdr:sp macro="" textlink="">
          <xdr:nvSpPr>
            <xdr:cNvPr id="13475" name="Check Box 163" hidden="1">
              <a:extLst>
                <a:ext uri="{63B3BB69-23CF-44E3-9099-C40C66FF867C}">
                  <a14:compatExt spid="_x0000_s13475"/>
                </a:ext>
                <a:ext uri="{FF2B5EF4-FFF2-40B4-BE49-F238E27FC236}">
                  <a16:creationId xmlns:a16="http://schemas.microsoft.com/office/drawing/2014/main" id="{00000000-0008-0000-0700-0000A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161925</xdr:colOff>
          <xdr:row>17</xdr:row>
          <xdr:rowOff>142875</xdr:rowOff>
        </xdr:to>
        <xdr:sp macro="" textlink="">
          <xdr:nvSpPr>
            <xdr:cNvPr id="13476" name="Check Box 164" hidden="1">
              <a:extLst>
                <a:ext uri="{63B3BB69-23CF-44E3-9099-C40C66FF867C}">
                  <a14:compatExt spid="_x0000_s13476"/>
                </a:ext>
                <a:ext uri="{FF2B5EF4-FFF2-40B4-BE49-F238E27FC236}">
                  <a16:creationId xmlns:a16="http://schemas.microsoft.com/office/drawing/2014/main" id="{00000000-0008-0000-0700-0000A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152400</xdr:colOff>
          <xdr:row>26</xdr:row>
          <xdr:rowOff>9525</xdr:rowOff>
        </xdr:to>
        <xdr:sp macro="" textlink="">
          <xdr:nvSpPr>
            <xdr:cNvPr id="13477" name="Check Box 165" hidden="1">
              <a:extLst>
                <a:ext uri="{63B3BB69-23CF-44E3-9099-C40C66FF867C}">
                  <a14:compatExt spid="_x0000_s13477"/>
                </a:ext>
                <a:ext uri="{FF2B5EF4-FFF2-40B4-BE49-F238E27FC236}">
                  <a16:creationId xmlns:a16="http://schemas.microsoft.com/office/drawing/2014/main" id="{00000000-0008-0000-0700-0000A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152400</xdr:colOff>
          <xdr:row>26</xdr:row>
          <xdr:rowOff>180975</xdr:rowOff>
        </xdr:to>
        <xdr:sp macro="" textlink="">
          <xdr:nvSpPr>
            <xdr:cNvPr id="13478" name="Check Box 166" hidden="1">
              <a:extLst>
                <a:ext uri="{63B3BB69-23CF-44E3-9099-C40C66FF867C}">
                  <a14:compatExt spid="_x0000_s13478"/>
                </a:ext>
                <a:ext uri="{FF2B5EF4-FFF2-40B4-BE49-F238E27FC236}">
                  <a16:creationId xmlns:a16="http://schemas.microsoft.com/office/drawing/2014/main" id="{00000000-0008-0000-0700-0000A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152400</xdr:colOff>
          <xdr:row>28</xdr:row>
          <xdr:rowOff>152400</xdr:rowOff>
        </xdr:to>
        <xdr:sp macro="" textlink="">
          <xdr:nvSpPr>
            <xdr:cNvPr id="13479" name="Check Box 167" hidden="1">
              <a:extLst>
                <a:ext uri="{63B3BB69-23CF-44E3-9099-C40C66FF867C}">
                  <a14:compatExt spid="_x0000_s13479"/>
                </a:ext>
                <a:ext uri="{FF2B5EF4-FFF2-40B4-BE49-F238E27FC236}">
                  <a16:creationId xmlns:a16="http://schemas.microsoft.com/office/drawing/2014/main" id="{00000000-0008-0000-0700-0000A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152400</xdr:colOff>
          <xdr:row>10</xdr:row>
          <xdr:rowOff>28575</xdr:rowOff>
        </xdr:to>
        <xdr:sp macro="" textlink="">
          <xdr:nvSpPr>
            <xdr:cNvPr id="13480" name="Check Box 168" hidden="1">
              <a:extLst>
                <a:ext uri="{63B3BB69-23CF-44E3-9099-C40C66FF867C}">
                  <a14:compatExt spid="_x0000_s13480"/>
                </a:ext>
                <a:ext uri="{FF2B5EF4-FFF2-40B4-BE49-F238E27FC236}">
                  <a16:creationId xmlns:a16="http://schemas.microsoft.com/office/drawing/2014/main" id="{00000000-0008-0000-0700-0000A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152400</xdr:colOff>
          <xdr:row>11</xdr:row>
          <xdr:rowOff>28575</xdr:rowOff>
        </xdr:to>
        <xdr:sp macro="" textlink="">
          <xdr:nvSpPr>
            <xdr:cNvPr id="13481" name="Check Box 169" hidden="1">
              <a:extLst>
                <a:ext uri="{63B3BB69-23CF-44E3-9099-C40C66FF867C}">
                  <a14:compatExt spid="_x0000_s13481"/>
                </a:ext>
                <a:ext uri="{FF2B5EF4-FFF2-40B4-BE49-F238E27FC236}">
                  <a16:creationId xmlns:a16="http://schemas.microsoft.com/office/drawing/2014/main" id="{00000000-0008-0000-0700-0000A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152400</xdr:colOff>
          <xdr:row>12</xdr:row>
          <xdr:rowOff>9525</xdr:rowOff>
        </xdr:to>
        <xdr:sp macro="" textlink="">
          <xdr:nvSpPr>
            <xdr:cNvPr id="13482" name="Check Box 170" hidden="1">
              <a:extLst>
                <a:ext uri="{63B3BB69-23CF-44E3-9099-C40C66FF867C}">
                  <a14:compatExt spid="_x0000_s13482"/>
                </a:ext>
                <a:ext uri="{FF2B5EF4-FFF2-40B4-BE49-F238E27FC236}">
                  <a16:creationId xmlns:a16="http://schemas.microsoft.com/office/drawing/2014/main" id="{00000000-0008-0000-0700-0000A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161925</xdr:colOff>
          <xdr:row>12</xdr:row>
          <xdr:rowOff>152400</xdr:rowOff>
        </xdr:to>
        <xdr:sp macro="" textlink="">
          <xdr:nvSpPr>
            <xdr:cNvPr id="13483" name="Check Box 171" hidden="1">
              <a:extLst>
                <a:ext uri="{63B3BB69-23CF-44E3-9099-C40C66FF867C}">
                  <a14:compatExt spid="_x0000_s13483"/>
                </a:ext>
                <a:ext uri="{FF2B5EF4-FFF2-40B4-BE49-F238E27FC236}">
                  <a16:creationId xmlns:a16="http://schemas.microsoft.com/office/drawing/2014/main" id="{00000000-0008-0000-0700-0000A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4</xdr:col>
      <xdr:colOff>207501</xdr:colOff>
      <xdr:row>3</xdr:row>
      <xdr:rowOff>68580</xdr:rowOff>
    </xdr:from>
    <xdr:ext cx="735744" cy="612000"/>
    <xdr:pic>
      <xdr:nvPicPr>
        <xdr:cNvPr id="155" name="Grafik 68">
          <a:extLst>
            <a:ext uri="{FF2B5EF4-FFF2-40B4-BE49-F238E27FC236}">
              <a16:creationId xmlns:a16="http://schemas.microsoft.com/office/drawing/2014/main" id="{00000000-0008-0000-0700-00009B000000}"/>
            </a:ext>
          </a:extLst>
        </xdr:cNvPr>
        <xdr:cNvPicPr>
          <a:picLocks noChangeAspect="1"/>
        </xdr:cNvPicPr>
      </xdr:nvPicPr>
      <xdr:blipFill>
        <a:blip xmlns:r="http://schemas.openxmlformats.org/officeDocument/2006/relationships" r:embed="rId1"/>
        <a:stretch>
          <a:fillRect/>
        </a:stretch>
      </xdr:blipFill>
      <xdr:spPr>
        <a:xfrm>
          <a:off x="2684001" y="687705"/>
          <a:ext cx="735744" cy="612000"/>
        </a:xfrm>
        <a:prstGeom prst="rect">
          <a:avLst/>
        </a:prstGeom>
      </xdr:spPr>
    </xdr:pic>
    <xdr:clientData/>
  </xdr:oneCellAnchor>
  <xdr:oneCellAnchor>
    <xdr:from>
      <xdr:col>5</xdr:col>
      <xdr:colOff>417</xdr:colOff>
      <xdr:row>18</xdr:row>
      <xdr:rowOff>85725</xdr:rowOff>
    </xdr:from>
    <xdr:ext cx="725243" cy="552663"/>
    <xdr:pic>
      <xdr:nvPicPr>
        <xdr:cNvPr id="156" name="Grafik 69">
          <a:extLst>
            <a:ext uri="{FF2B5EF4-FFF2-40B4-BE49-F238E27FC236}">
              <a16:creationId xmlns:a16="http://schemas.microsoft.com/office/drawing/2014/main" id="{00000000-0008-0000-0700-00009C000000}"/>
            </a:ext>
          </a:extLst>
        </xdr:cNvPr>
        <xdr:cNvPicPr>
          <a:picLocks noChangeAspect="1"/>
        </xdr:cNvPicPr>
      </xdr:nvPicPr>
      <xdr:blipFill>
        <a:blip xmlns:r="http://schemas.openxmlformats.org/officeDocument/2006/relationships" r:embed="rId7"/>
        <a:stretch>
          <a:fillRect/>
        </a:stretch>
      </xdr:blipFill>
      <xdr:spPr>
        <a:xfrm>
          <a:off x="2800767" y="3562350"/>
          <a:ext cx="725243" cy="552663"/>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142875</xdr:colOff>
          <xdr:row>5</xdr:row>
          <xdr:rowOff>0</xdr:rowOff>
        </xdr:to>
        <xdr:sp macro="" textlink="">
          <xdr:nvSpPr>
            <xdr:cNvPr id="13484" name="Check Box 172" hidden="1">
              <a:extLst>
                <a:ext uri="{63B3BB69-23CF-44E3-9099-C40C66FF867C}">
                  <a14:compatExt spid="_x0000_s13484"/>
                </a:ext>
                <a:ext uri="{FF2B5EF4-FFF2-40B4-BE49-F238E27FC236}">
                  <a16:creationId xmlns:a16="http://schemas.microsoft.com/office/drawing/2014/main" id="{00000000-0008-0000-0700-0000A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142875</xdr:colOff>
          <xdr:row>6</xdr:row>
          <xdr:rowOff>0</xdr:rowOff>
        </xdr:to>
        <xdr:sp macro="" textlink="">
          <xdr:nvSpPr>
            <xdr:cNvPr id="13485" name="Check Box 173" hidden="1">
              <a:extLst>
                <a:ext uri="{63B3BB69-23CF-44E3-9099-C40C66FF867C}">
                  <a14:compatExt spid="_x0000_s13485"/>
                </a:ext>
                <a:ext uri="{FF2B5EF4-FFF2-40B4-BE49-F238E27FC236}">
                  <a16:creationId xmlns:a16="http://schemas.microsoft.com/office/drawing/2014/main" id="{00000000-0008-0000-0700-0000A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142875</xdr:colOff>
          <xdr:row>6</xdr:row>
          <xdr:rowOff>161925</xdr:rowOff>
        </xdr:to>
        <xdr:sp macro="" textlink="">
          <xdr:nvSpPr>
            <xdr:cNvPr id="13486" name="Check Box 174" hidden="1">
              <a:extLst>
                <a:ext uri="{63B3BB69-23CF-44E3-9099-C40C66FF867C}">
                  <a14:compatExt spid="_x0000_s13486"/>
                </a:ext>
                <a:ext uri="{FF2B5EF4-FFF2-40B4-BE49-F238E27FC236}">
                  <a16:creationId xmlns:a16="http://schemas.microsoft.com/office/drawing/2014/main" id="{00000000-0008-0000-0700-0000A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142875</xdr:colOff>
          <xdr:row>15</xdr:row>
          <xdr:rowOff>9525</xdr:rowOff>
        </xdr:to>
        <xdr:sp macro="" textlink="">
          <xdr:nvSpPr>
            <xdr:cNvPr id="13487" name="Check Box 175" hidden="1">
              <a:extLst>
                <a:ext uri="{63B3BB69-23CF-44E3-9099-C40C66FF867C}">
                  <a14:compatExt spid="_x0000_s13487"/>
                </a:ext>
                <a:ext uri="{FF2B5EF4-FFF2-40B4-BE49-F238E27FC236}">
                  <a16:creationId xmlns:a16="http://schemas.microsoft.com/office/drawing/2014/main" id="{00000000-0008-0000-0700-0000A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142875</xdr:colOff>
          <xdr:row>16</xdr:row>
          <xdr:rowOff>9525</xdr:rowOff>
        </xdr:to>
        <xdr:sp macro="" textlink="">
          <xdr:nvSpPr>
            <xdr:cNvPr id="13488" name="Check Box 176" hidden="1">
              <a:extLst>
                <a:ext uri="{63B3BB69-23CF-44E3-9099-C40C66FF867C}">
                  <a14:compatExt spid="_x0000_s13488"/>
                </a:ext>
                <a:ext uri="{FF2B5EF4-FFF2-40B4-BE49-F238E27FC236}">
                  <a16:creationId xmlns:a16="http://schemas.microsoft.com/office/drawing/2014/main" id="{00000000-0008-0000-0700-0000B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142875</xdr:colOff>
          <xdr:row>17</xdr:row>
          <xdr:rowOff>0</xdr:rowOff>
        </xdr:to>
        <xdr:sp macro="" textlink="">
          <xdr:nvSpPr>
            <xdr:cNvPr id="13489" name="Check Box 177" hidden="1">
              <a:extLst>
                <a:ext uri="{63B3BB69-23CF-44E3-9099-C40C66FF867C}">
                  <a14:compatExt spid="_x0000_s13489"/>
                </a:ext>
                <a:ext uri="{FF2B5EF4-FFF2-40B4-BE49-F238E27FC236}">
                  <a16:creationId xmlns:a16="http://schemas.microsoft.com/office/drawing/2014/main" id="{00000000-0008-0000-0700-0000B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17</xdr:row>
          <xdr:rowOff>142875</xdr:rowOff>
        </xdr:to>
        <xdr:sp macro="" textlink="">
          <xdr:nvSpPr>
            <xdr:cNvPr id="13490" name="Check Box 178" hidden="1">
              <a:extLst>
                <a:ext uri="{63B3BB69-23CF-44E3-9099-C40C66FF867C}">
                  <a14:compatExt spid="_x0000_s13490"/>
                </a:ext>
                <a:ext uri="{FF2B5EF4-FFF2-40B4-BE49-F238E27FC236}">
                  <a16:creationId xmlns:a16="http://schemas.microsoft.com/office/drawing/2014/main" id="{00000000-0008-0000-0700-0000B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142875</xdr:colOff>
          <xdr:row>26</xdr:row>
          <xdr:rowOff>9525</xdr:rowOff>
        </xdr:to>
        <xdr:sp macro="" textlink="">
          <xdr:nvSpPr>
            <xdr:cNvPr id="13491" name="Check Box 179" hidden="1">
              <a:extLst>
                <a:ext uri="{63B3BB69-23CF-44E3-9099-C40C66FF867C}">
                  <a14:compatExt spid="_x0000_s13491"/>
                </a:ext>
                <a:ext uri="{FF2B5EF4-FFF2-40B4-BE49-F238E27FC236}">
                  <a16:creationId xmlns:a16="http://schemas.microsoft.com/office/drawing/2014/main" id="{00000000-0008-0000-0700-0000B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142875</xdr:colOff>
          <xdr:row>26</xdr:row>
          <xdr:rowOff>171450</xdr:rowOff>
        </xdr:to>
        <xdr:sp macro="" textlink="">
          <xdr:nvSpPr>
            <xdr:cNvPr id="13492" name="Check Box 180" hidden="1">
              <a:extLst>
                <a:ext uri="{63B3BB69-23CF-44E3-9099-C40C66FF867C}">
                  <a14:compatExt spid="_x0000_s13492"/>
                </a:ext>
                <a:ext uri="{FF2B5EF4-FFF2-40B4-BE49-F238E27FC236}">
                  <a16:creationId xmlns:a16="http://schemas.microsoft.com/office/drawing/2014/main" id="{00000000-0008-0000-0700-0000B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142875</xdr:colOff>
          <xdr:row>28</xdr:row>
          <xdr:rowOff>152400</xdr:rowOff>
        </xdr:to>
        <xdr:sp macro="" textlink="">
          <xdr:nvSpPr>
            <xdr:cNvPr id="13493" name="Check Box 181" hidden="1">
              <a:extLst>
                <a:ext uri="{63B3BB69-23CF-44E3-9099-C40C66FF867C}">
                  <a14:compatExt spid="_x0000_s13493"/>
                </a:ext>
                <a:ext uri="{FF2B5EF4-FFF2-40B4-BE49-F238E27FC236}">
                  <a16:creationId xmlns:a16="http://schemas.microsoft.com/office/drawing/2014/main" id="{00000000-0008-0000-0700-0000B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xdr:row>
          <xdr:rowOff>285750</xdr:rowOff>
        </xdr:from>
        <xdr:to>
          <xdr:col>9</xdr:col>
          <xdr:colOff>142875</xdr:colOff>
          <xdr:row>28</xdr:row>
          <xdr:rowOff>19050</xdr:rowOff>
        </xdr:to>
        <xdr:sp macro="" textlink="">
          <xdr:nvSpPr>
            <xdr:cNvPr id="13494" name="Check Box 182" hidden="1">
              <a:extLst>
                <a:ext uri="{63B3BB69-23CF-44E3-9099-C40C66FF867C}">
                  <a14:compatExt spid="_x0000_s13494"/>
                </a:ext>
                <a:ext uri="{FF2B5EF4-FFF2-40B4-BE49-F238E27FC236}">
                  <a16:creationId xmlns:a16="http://schemas.microsoft.com/office/drawing/2014/main" id="{00000000-0008-0000-0700-0000B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142875</xdr:colOff>
          <xdr:row>10</xdr:row>
          <xdr:rowOff>28575</xdr:rowOff>
        </xdr:to>
        <xdr:sp macro="" textlink="">
          <xdr:nvSpPr>
            <xdr:cNvPr id="13495" name="Check Box 183" hidden="1">
              <a:extLst>
                <a:ext uri="{63B3BB69-23CF-44E3-9099-C40C66FF867C}">
                  <a14:compatExt spid="_x0000_s13495"/>
                </a:ext>
                <a:ext uri="{FF2B5EF4-FFF2-40B4-BE49-F238E27FC236}">
                  <a16:creationId xmlns:a16="http://schemas.microsoft.com/office/drawing/2014/main" id="{00000000-0008-0000-0700-0000B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142875</xdr:colOff>
          <xdr:row>11</xdr:row>
          <xdr:rowOff>19050</xdr:rowOff>
        </xdr:to>
        <xdr:sp macro="" textlink="">
          <xdr:nvSpPr>
            <xdr:cNvPr id="13496" name="Check Box 184" hidden="1">
              <a:extLst>
                <a:ext uri="{63B3BB69-23CF-44E3-9099-C40C66FF867C}">
                  <a14:compatExt spid="_x0000_s13496"/>
                </a:ext>
                <a:ext uri="{FF2B5EF4-FFF2-40B4-BE49-F238E27FC236}">
                  <a16:creationId xmlns:a16="http://schemas.microsoft.com/office/drawing/2014/main" id="{00000000-0008-0000-0700-0000B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142875</xdr:colOff>
          <xdr:row>12</xdr:row>
          <xdr:rowOff>9525</xdr:rowOff>
        </xdr:to>
        <xdr:sp macro="" textlink="">
          <xdr:nvSpPr>
            <xdr:cNvPr id="13497" name="Check Box 185" hidden="1">
              <a:extLst>
                <a:ext uri="{63B3BB69-23CF-44E3-9099-C40C66FF867C}">
                  <a14:compatExt spid="_x0000_s13497"/>
                </a:ext>
                <a:ext uri="{FF2B5EF4-FFF2-40B4-BE49-F238E27FC236}">
                  <a16:creationId xmlns:a16="http://schemas.microsoft.com/office/drawing/2014/main" id="{00000000-0008-0000-0700-0000B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152400</xdr:colOff>
          <xdr:row>12</xdr:row>
          <xdr:rowOff>152400</xdr:rowOff>
        </xdr:to>
        <xdr:sp macro="" textlink="">
          <xdr:nvSpPr>
            <xdr:cNvPr id="13498" name="Check Box 186" hidden="1">
              <a:extLst>
                <a:ext uri="{63B3BB69-23CF-44E3-9099-C40C66FF867C}">
                  <a14:compatExt spid="_x0000_s13498"/>
                </a:ext>
                <a:ext uri="{FF2B5EF4-FFF2-40B4-BE49-F238E27FC236}">
                  <a16:creationId xmlns:a16="http://schemas.microsoft.com/office/drawing/2014/main" id="{00000000-0008-0000-0700-0000B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142875</xdr:colOff>
          <xdr:row>5</xdr:row>
          <xdr:rowOff>0</xdr:rowOff>
        </xdr:to>
        <xdr:sp macro="" textlink="">
          <xdr:nvSpPr>
            <xdr:cNvPr id="13499" name="Check Box 187" hidden="1">
              <a:extLst>
                <a:ext uri="{63B3BB69-23CF-44E3-9099-C40C66FF867C}">
                  <a14:compatExt spid="_x0000_s13499"/>
                </a:ext>
                <a:ext uri="{FF2B5EF4-FFF2-40B4-BE49-F238E27FC236}">
                  <a16:creationId xmlns:a16="http://schemas.microsoft.com/office/drawing/2014/main" id="{00000000-0008-0000-0700-0000B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142875</xdr:colOff>
          <xdr:row>6</xdr:row>
          <xdr:rowOff>0</xdr:rowOff>
        </xdr:to>
        <xdr:sp macro="" textlink="">
          <xdr:nvSpPr>
            <xdr:cNvPr id="13500" name="Check Box 188" hidden="1">
              <a:extLst>
                <a:ext uri="{63B3BB69-23CF-44E3-9099-C40C66FF867C}">
                  <a14:compatExt spid="_x0000_s13500"/>
                </a:ext>
                <a:ext uri="{FF2B5EF4-FFF2-40B4-BE49-F238E27FC236}">
                  <a16:creationId xmlns:a16="http://schemas.microsoft.com/office/drawing/2014/main" id="{00000000-0008-0000-0700-0000B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142875</xdr:colOff>
          <xdr:row>6</xdr:row>
          <xdr:rowOff>161925</xdr:rowOff>
        </xdr:to>
        <xdr:sp macro="" textlink="">
          <xdr:nvSpPr>
            <xdr:cNvPr id="13501" name="Check Box 189" hidden="1">
              <a:extLst>
                <a:ext uri="{63B3BB69-23CF-44E3-9099-C40C66FF867C}">
                  <a14:compatExt spid="_x0000_s13501"/>
                </a:ext>
                <a:ext uri="{FF2B5EF4-FFF2-40B4-BE49-F238E27FC236}">
                  <a16:creationId xmlns:a16="http://schemas.microsoft.com/office/drawing/2014/main" id="{00000000-0008-0000-0700-0000B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142875</xdr:colOff>
          <xdr:row>10</xdr:row>
          <xdr:rowOff>28575</xdr:rowOff>
        </xdr:to>
        <xdr:sp macro="" textlink="">
          <xdr:nvSpPr>
            <xdr:cNvPr id="13502" name="Check Box 190" hidden="1">
              <a:extLst>
                <a:ext uri="{63B3BB69-23CF-44E3-9099-C40C66FF867C}">
                  <a14:compatExt spid="_x0000_s13502"/>
                </a:ext>
                <a:ext uri="{FF2B5EF4-FFF2-40B4-BE49-F238E27FC236}">
                  <a16:creationId xmlns:a16="http://schemas.microsoft.com/office/drawing/2014/main" id="{00000000-0008-0000-0700-0000B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142875</xdr:colOff>
          <xdr:row>11</xdr:row>
          <xdr:rowOff>19050</xdr:rowOff>
        </xdr:to>
        <xdr:sp macro="" textlink="">
          <xdr:nvSpPr>
            <xdr:cNvPr id="13503" name="Check Box 191" hidden="1">
              <a:extLst>
                <a:ext uri="{63B3BB69-23CF-44E3-9099-C40C66FF867C}">
                  <a14:compatExt spid="_x0000_s13503"/>
                </a:ext>
                <a:ext uri="{FF2B5EF4-FFF2-40B4-BE49-F238E27FC236}">
                  <a16:creationId xmlns:a16="http://schemas.microsoft.com/office/drawing/2014/main" id="{00000000-0008-0000-0700-0000B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142875</xdr:colOff>
          <xdr:row>12</xdr:row>
          <xdr:rowOff>9525</xdr:rowOff>
        </xdr:to>
        <xdr:sp macro="" textlink="">
          <xdr:nvSpPr>
            <xdr:cNvPr id="13504" name="Check Box 192" hidden="1">
              <a:extLst>
                <a:ext uri="{63B3BB69-23CF-44E3-9099-C40C66FF867C}">
                  <a14:compatExt spid="_x0000_s13504"/>
                </a:ext>
                <a:ext uri="{FF2B5EF4-FFF2-40B4-BE49-F238E27FC236}">
                  <a16:creationId xmlns:a16="http://schemas.microsoft.com/office/drawing/2014/main" id="{00000000-0008-0000-0700-0000C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152400</xdr:colOff>
          <xdr:row>12</xdr:row>
          <xdr:rowOff>152400</xdr:rowOff>
        </xdr:to>
        <xdr:sp macro="" textlink="">
          <xdr:nvSpPr>
            <xdr:cNvPr id="13505" name="Check Box 193" hidden="1">
              <a:extLst>
                <a:ext uri="{63B3BB69-23CF-44E3-9099-C40C66FF867C}">
                  <a14:compatExt spid="_x0000_s13505"/>
                </a:ext>
                <a:ext uri="{FF2B5EF4-FFF2-40B4-BE49-F238E27FC236}">
                  <a16:creationId xmlns:a16="http://schemas.microsoft.com/office/drawing/2014/main" id="{00000000-0008-0000-0700-0000C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142875</xdr:colOff>
          <xdr:row>15</xdr:row>
          <xdr:rowOff>9525</xdr:rowOff>
        </xdr:to>
        <xdr:sp macro="" textlink="">
          <xdr:nvSpPr>
            <xdr:cNvPr id="13506" name="Check Box 194" hidden="1">
              <a:extLst>
                <a:ext uri="{63B3BB69-23CF-44E3-9099-C40C66FF867C}">
                  <a14:compatExt spid="_x0000_s13506"/>
                </a:ext>
                <a:ext uri="{FF2B5EF4-FFF2-40B4-BE49-F238E27FC236}">
                  <a16:creationId xmlns:a16="http://schemas.microsoft.com/office/drawing/2014/main" id="{00000000-0008-0000-0700-0000C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142875</xdr:colOff>
          <xdr:row>16</xdr:row>
          <xdr:rowOff>9525</xdr:rowOff>
        </xdr:to>
        <xdr:sp macro="" textlink="">
          <xdr:nvSpPr>
            <xdr:cNvPr id="13507" name="Check Box 195" hidden="1">
              <a:extLst>
                <a:ext uri="{63B3BB69-23CF-44E3-9099-C40C66FF867C}">
                  <a14:compatExt spid="_x0000_s13507"/>
                </a:ext>
                <a:ext uri="{FF2B5EF4-FFF2-40B4-BE49-F238E27FC236}">
                  <a16:creationId xmlns:a16="http://schemas.microsoft.com/office/drawing/2014/main" id="{00000000-0008-0000-0700-0000C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142875</xdr:colOff>
          <xdr:row>17</xdr:row>
          <xdr:rowOff>0</xdr:rowOff>
        </xdr:to>
        <xdr:sp macro="" textlink="">
          <xdr:nvSpPr>
            <xdr:cNvPr id="13508" name="Check Box 196" hidden="1">
              <a:extLst>
                <a:ext uri="{63B3BB69-23CF-44E3-9099-C40C66FF867C}">
                  <a14:compatExt spid="_x0000_s13508"/>
                </a:ext>
                <a:ext uri="{FF2B5EF4-FFF2-40B4-BE49-F238E27FC236}">
                  <a16:creationId xmlns:a16="http://schemas.microsoft.com/office/drawing/2014/main" id="{00000000-0008-0000-0700-0000C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17</xdr:row>
          <xdr:rowOff>142875</xdr:rowOff>
        </xdr:to>
        <xdr:sp macro="" textlink="">
          <xdr:nvSpPr>
            <xdr:cNvPr id="13509" name="Check Box 197" hidden="1">
              <a:extLst>
                <a:ext uri="{63B3BB69-23CF-44E3-9099-C40C66FF867C}">
                  <a14:compatExt spid="_x0000_s13509"/>
                </a:ext>
                <a:ext uri="{FF2B5EF4-FFF2-40B4-BE49-F238E27FC236}">
                  <a16:creationId xmlns:a16="http://schemas.microsoft.com/office/drawing/2014/main" id="{00000000-0008-0000-0700-0000C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142875</xdr:colOff>
          <xdr:row>26</xdr:row>
          <xdr:rowOff>9525</xdr:rowOff>
        </xdr:to>
        <xdr:sp macro="" textlink="">
          <xdr:nvSpPr>
            <xdr:cNvPr id="13510" name="Check Box 198" hidden="1">
              <a:extLst>
                <a:ext uri="{63B3BB69-23CF-44E3-9099-C40C66FF867C}">
                  <a14:compatExt spid="_x0000_s13510"/>
                </a:ext>
                <a:ext uri="{FF2B5EF4-FFF2-40B4-BE49-F238E27FC236}">
                  <a16:creationId xmlns:a16="http://schemas.microsoft.com/office/drawing/2014/main" id="{00000000-0008-0000-0700-0000C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142875</xdr:colOff>
          <xdr:row>26</xdr:row>
          <xdr:rowOff>171450</xdr:rowOff>
        </xdr:to>
        <xdr:sp macro="" textlink="">
          <xdr:nvSpPr>
            <xdr:cNvPr id="13511" name="Check Box 199" hidden="1">
              <a:extLst>
                <a:ext uri="{63B3BB69-23CF-44E3-9099-C40C66FF867C}">
                  <a14:compatExt spid="_x0000_s13511"/>
                </a:ext>
                <a:ext uri="{FF2B5EF4-FFF2-40B4-BE49-F238E27FC236}">
                  <a16:creationId xmlns:a16="http://schemas.microsoft.com/office/drawing/2014/main" id="{00000000-0008-0000-0700-0000C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142875</xdr:colOff>
          <xdr:row>28</xdr:row>
          <xdr:rowOff>152400</xdr:rowOff>
        </xdr:to>
        <xdr:sp macro="" textlink="">
          <xdr:nvSpPr>
            <xdr:cNvPr id="13512" name="Check Box 200" hidden="1">
              <a:extLst>
                <a:ext uri="{63B3BB69-23CF-44E3-9099-C40C66FF867C}">
                  <a14:compatExt spid="_x0000_s13512"/>
                </a:ext>
                <a:ext uri="{FF2B5EF4-FFF2-40B4-BE49-F238E27FC236}">
                  <a16:creationId xmlns:a16="http://schemas.microsoft.com/office/drawing/2014/main" id="{00000000-0008-0000-0700-0000C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41</xdr:row>
          <xdr:rowOff>266700</xdr:rowOff>
        </xdr:from>
        <xdr:to>
          <xdr:col>8</xdr:col>
          <xdr:colOff>161925</xdr:colOff>
          <xdr:row>42</xdr:row>
          <xdr:rowOff>171450</xdr:rowOff>
        </xdr:to>
        <xdr:sp macro="" textlink="">
          <xdr:nvSpPr>
            <xdr:cNvPr id="13513" name="Check Box 201" hidden="1">
              <a:extLst>
                <a:ext uri="{63B3BB69-23CF-44E3-9099-C40C66FF867C}">
                  <a14:compatExt spid="_x0000_s13513"/>
                </a:ext>
                <a:ext uri="{FF2B5EF4-FFF2-40B4-BE49-F238E27FC236}">
                  <a16:creationId xmlns:a16="http://schemas.microsoft.com/office/drawing/2014/main" id="{00000000-0008-0000-0700-0000C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38</xdr:row>
          <xdr:rowOff>142875</xdr:rowOff>
        </xdr:from>
        <xdr:to>
          <xdr:col>8</xdr:col>
          <xdr:colOff>152400</xdr:colOff>
          <xdr:row>40</xdr:row>
          <xdr:rowOff>9525</xdr:rowOff>
        </xdr:to>
        <xdr:sp macro="" textlink="">
          <xdr:nvSpPr>
            <xdr:cNvPr id="13514" name="Check Box 202" hidden="1">
              <a:extLst>
                <a:ext uri="{63B3BB69-23CF-44E3-9099-C40C66FF867C}">
                  <a14:compatExt spid="_x0000_s13514"/>
                </a:ext>
                <a:ext uri="{FF2B5EF4-FFF2-40B4-BE49-F238E27FC236}">
                  <a16:creationId xmlns:a16="http://schemas.microsoft.com/office/drawing/2014/main" id="{00000000-0008-0000-0700-0000C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39</xdr:row>
          <xdr:rowOff>133350</xdr:rowOff>
        </xdr:from>
        <xdr:to>
          <xdr:col>8</xdr:col>
          <xdr:colOff>161925</xdr:colOff>
          <xdr:row>41</xdr:row>
          <xdr:rowOff>9525</xdr:rowOff>
        </xdr:to>
        <xdr:sp macro="" textlink="">
          <xdr:nvSpPr>
            <xdr:cNvPr id="13515" name="Check Box 203" hidden="1">
              <a:extLst>
                <a:ext uri="{63B3BB69-23CF-44E3-9099-C40C66FF867C}">
                  <a14:compatExt spid="_x0000_s13515"/>
                </a:ext>
                <a:ext uri="{FF2B5EF4-FFF2-40B4-BE49-F238E27FC236}">
                  <a16:creationId xmlns:a16="http://schemas.microsoft.com/office/drawing/2014/main" id="{00000000-0008-0000-0700-0000C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40</xdr:row>
          <xdr:rowOff>133350</xdr:rowOff>
        </xdr:from>
        <xdr:to>
          <xdr:col>8</xdr:col>
          <xdr:colOff>161925</xdr:colOff>
          <xdr:row>42</xdr:row>
          <xdr:rowOff>19050</xdr:rowOff>
        </xdr:to>
        <xdr:sp macro="" textlink="">
          <xdr:nvSpPr>
            <xdr:cNvPr id="13516" name="Check Box 204" hidden="1">
              <a:extLst>
                <a:ext uri="{63B3BB69-23CF-44E3-9099-C40C66FF867C}">
                  <a14:compatExt spid="_x0000_s13516"/>
                </a:ext>
                <a:ext uri="{FF2B5EF4-FFF2-40B4-BE49-F238E27FC236}">
                  <a16:creationId xmlns:a16="http://schemas.microsoft.com/office/drawing/2014/main" id="{00000000-0008-0000-0700-0000C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46</xdr:row>
          <xdr:rowOff>276225</xdr:rowOff>
        </xdr:from>
        <xdr:to>
          <xdr:col>8</xdr:col>
          <xdr:colOff>161925</xdr:colOff>
          <xdr:row>47</xdr:row>
          <xdr:rowOff>171450</xdr:rowOff>
        </xdr:to>
        <xdr:sp macro="" textlink="">
          <xdr:nvSpPr>
            <xdr:cNvPr id="13517" name="Check Box 205" hidden="1">
              <a:extLst>
                <a:ext uri="{63B3BB69-23CF-44E3-9099-C40C66FF867C}">
                  <a14:compatExt spid="_x0000_s13517"/>
                </a:ext>
                <a:ext uri="{FF2B5EF4-FFF2-40B4-BE49-F238E27FC236}">
                  <a16:creationId xmlns:a16="http://schemas.microsoft.com/office/drawing/2014/main" id="{00000000-0008-0000-0700-0000C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43</xdr:row>
          <xdr:rowOff>123825</xdr:rowOff>
        </xdr:from>
        <xdr:to>
          <xdr:col>8</xdr:col>
          <xdr:colOff>152400</xdr:colOff>
          <xdr:row>45</xdr:row>
          <xdr:rowOff>9525</xdr:rowOff>
        </xdr:to>
        <xdr:sp macro="" textlink="">
          <xdr:nvSpPr>
            <xdr:cNvPr id="13518" name="Check Box 206" hidden="1">
              <a:extLst>
                <a:ext uri="{63B3BB69-23CF-44E3-9099-C40C66FF867C}">
                  <a14:compatExt spid="_x0000_s13518"/>
                </a:ext>
                <a:ext uri="{FF2B5EF4-FFF2-40B4-BE49-F238E27FC236}">
                  <a16:creationId xmlns:a16="http://schemas.microsoft.com/office/drawing/2014/main" id="{00000000-0008-0000-0700-0000C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44</xdr:row>
          <xdr:rowOff>123825</xdr:rowOff>
        </xdr:from>
        <xdr:to>
          <xdr:col>8</xdr:col>
          <xdr:colOff>161925</xdr:colOff>
          <xdr:row>46</xdr:row>
          <xdr:rowOff>19050</xdr:rowOff>
        </xdr:to>
        <xdr:sp macro="" textlink="">
          <xdr:nvSpPr>
            <xdr:cNvPr id="13519" name="Check Box 207" hidden="1">
              <a:extLst>
                <a:ext uri="{63B3BB69-23CF-44E3-9099-C40C66FF867C}">
                  <a14:compatExt spid="_x0000_s13519"/>
                </a:ext>
                <a:ext uri="{FF2B5EF4-FFF2-40B4-BE49-F238E27FC236}">
                  <a16:creationId xmlns:a16="http://schemas.microsoft.com/office/drawing/2014/main" id="{00000000-0008-0000-0700-0000C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45</xdr:row>
          <xdr:rowOff>123825</xdr:rowOff>
        </xdr:from>
        <xdr:to>
          <xdr:col>8</xdr:col>
          <xdr:colOff>161925</xdr:colOff>
          <xdr:row>47</xdr:row>
          <xdr:rowOff>19050</xdr:rowOff>
        </xdr:to>
        <xdr:sp macro="" textlink="">
          <xdr:nvSpPr>
            <xdr:cNvPr id="13520" name="Check Box 208" hidden="1">
              <a:extLst>
                <a:ext uri="{63B3BB69-23CF-44E3-9099-C40C66FF867C}">
                  <a14:compatExt spid="_x0000_s13520"/>
                </a:ext>
                <a:ext uri="{FF2B5EF4-FFF2-40B4-BE49-F238E27FC236}">
                  <a16:creationId xmlns:a16="http://schemas.microsoft.com/office/drawing/2014/main" id="{00000000-0008-0000-0700-0000D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226551</xdr:colOff>
      <xdr:row>37</xdr:row>
      <xdr:rowOff>140949</xdr:rowOff>
    </xdr:from>
    <xdr:to>
      <xdr:col>5</xdr:col>
      <xdr:colOff>618257</xdr:colOff>
      <xdr:row>42</xdr:row>
      <xdr:rowOff>79573</xdr:rowOff>
    </xdr:to>
    <xdr:pic>
      <xdr:nvPicPr>
        <xdr:cNvPr id="194" name="Grafik 11">
          <a:extLst>
            <a:ext uri="{FF2B5EF4-FFF2-40B4-BE49-F238E27FC236}">
              <a16:creationId xmlns:a16="http://schemas.microsoft.com/office/drawing/2014/main" id="{00000000-0008-0000-0700-0000C2000000}"/>
            </a:ext>
          </a:extLst>
        </xdr:cNvPr>
        <xdr:cNvPicPr>
          <a:picLocks noChangeAspect="1"/>
        </xdr:cNvPicPr>
      </xdr:nvPicPr>
      <xdr:blipFill>
        <a:blip xmlns:r="http://schemas.openxmlformats.org/officeDocument/2006/relationships" r:embed="rId11"/>
        <a:stretch>
          <a:fillRect/>
        </a:stretch>
      </xdr:blipFill>
      <xdr:spPr>
        <a:xfrm>
          <a:off x="2703051" y="7932399"/>
          <a:ext cx="715556" cy="700624"/>
        </a:xfrm>
        <a:prstGeom prst="rect">
          <a:avLst/>
        </a:prstGeom>
      </xdr:spPr>
    </xdr:pic>
    <xdr:clientData/>
  </xdr:twoCellAnchor>
  <xdr:twoCellAnchor editAs="oneCell">
    <xdr:from>
      <xdr:col>5</xdr:col>
      <xdr:colOff>675841</xdr:colOff>
      <xdr:row>39</xdr:row>
      <xdr:rowOff>8576</xdr:rowOff>
    </xdr:from>
    <xdr:to>
      <xdr:col>7</xdr:col>
      <xdr:colOff>2957</xdr:colOff>
      <xdr:row>42</xdr:row>
      <xdr:rowOff>208819</xdr:rowOff>
    </xdr:to>
    <xdr:pic>
      <xdr:nvPicPr>
        <xdr:cNvPr id="195" name="Grafik 12">
          <a:extLst>
            <a:ext uri="{FF2B5EF4-FFF2-40B4-BE49-F238E27FC236}">
              <a16:creationId xmlns:a16="http://schemas.microsoft.com/office/drawing/2014/main" id="{00000000-0008-0000-0700-0000C3000000}"/>
            </a:ext>
          </a:extLst>
        </xdr:cNvPr>
        <xdr:cNvPicPr>
          <a:picLocks noChangeAspect="1"/>
        </xdr:cNvPicPr>
      </xdr:nvPicPr>
      <xdr:blipFill>
        <a:blip xmlns:r="http://schemas.openxmlformats.org/officeDocument/2006/relationships" r:embed="rId12"/>
        <a:stretch>
          <a:fillRect/>
        </a:stretch>
      </xdr:blipFill>
      <xdr:spPr>
        <a:xfrm>
          <a:off x="3476191" y="8104826"/>
          <a:ext cx="879691" cy="657443"/>
        </a:xfrm>
        <a:prstGeom prst="rect">
          <a:avLst/>
        </a:prstGeom>
      </xdr:spPr>
    </xdr:pic>
    <xdr:clientData/>
  </xdr:twoCellAnchor>
  <xdr:twoCellAnchor editAs="oneCell">
    <xdr:from>
      <xdr:col>5</xdr:col>
      <xdr:colOff>76201</xdr:colOff>
      <xdr:row>43</xdr:row>
      <xdr:rowOff>114301</xdr:rowOff>
    </xdr:from>
    <xdr:to>
      <xdr:col>5</xdr:col>
      <xdr:colOff>609601</xdr:colOff>
      <xdr:row>47</xdr:row>
      <xdr:rowOff>73959</xdr:rowOff>
    </xdr:to>
    <xdr:pic>
      <xdr:nvPicPr>
        <xdr:cNvPr id="196" name="Grafik 45">
          <a:extLst>
            <a:ext uri="{FF2B5EF4-FFF2-40B4-BE49-F238E27FC236}">
              <a16:creationId xmlns:a16="http://schemas.microsoft.com/office/drawing/2014/main" id="{00000000-0008-0000-0700-0000C4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876551" y="8963026"/>
          <a:ext cx="533400" cy="5311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76200</xdr:colOff>
      <xdr:row>43</xdr:row>
      <xdr:rowOff>133351</xdr:rowOff>
    </xdr:from>
    <xdr:to>
      <xdr:col>6</xdr:col>
      <xdr:colOff>542925</xdr:colOff>
      <xdr:row>47</xdr:row>
      <xdr:rowOff>112619</xdr:rowOff>
    </xdr:to>
    <xdr:pic>
      <xdr:nvPicPr>
        <xdr:cNvPr id="197" name="Grafik 47">
          <a:extLst>
            <a:ext uri="{FF2B5EF4-FFF2-40B4-BE49-F238E27FC236}">
              <a16:creationId xmlns:a16="http://schemas.microsoft.com/office/drawing/2014/main" id="{00000000-0008-0000-0700-0000C5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648075" y="8982076"/>
          <a:ext cx="466725" cy="5507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28575</xdr:colOff>
          <xdr:row>41</xdr:row>
          <xdr:rowOff>266700</xdr:rowOff>
        </xdr:from>
        <xdr:to>
          <xdr:col>9</xdr:col>
          <xdr:colOff>161925</xdr:colOff>
          <xdr:row>42</xdr:row>
          <xdr:rowOff>171450</xdr:rowOff>
        </xdr:to>
        <xdr:sp macro="" textlink="">
          <xdr:nvSpPr>
            <xdr:cNvPr id="13521" name="Check Box 209" hidden="1">
              <a:extLst>
                <a:ext uri="{63B3BB69-23CF-44E3-9099-C40C66FF867C}">
                  <a14:compatExt spid="_x0000_s13521"/>
                </a:ext>
                <a:ext uri="{FF2B5EF4-FFF2-40B4-BE49-F238E27FC236}">
                  <a16:creationId xmlns:a16="http://schemas.microsoft.com/office/drawing/2014/main" id="{00000000-0008-0000-0700-0000D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38</xdr:row>
          <xdr:rowOff>142875</xdr:rowOff>
        </xdr:from>
        <xdr:to>
          <xdr:col>9</xdr:col>
          <xdr:colOff>152400</xdr:colOff>
          <xdr:row>40</xdr:row>
          <xdr:rowOff>9525</xdr:rowOff>
        </xdr:to>
        <xdr:sp macro="" textlink="">
          <xdr:nvSpPr>
            <xdr:cNvPr id="13522" name="Check Box 210" hidden="1">
              <a:extLst>
                <a:ext uri="{63B3BB69-23CF-44E3-9099-C40C66FF867C}">
                  <a14:compatExt spid="_x0000_s13522"/>
                </a:ext>
                <a:ext uri="{FF2B5EF4-FFF2-40B4-BE49-F238E27FC236}">
                  <a16:creationId xmlns:a16="http://schemas.microsoft.com/office/drawing/2014/main" id="{00000000-0008-0000-0700-0000D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133350</xdr:rowOff>
        </xdr:from>
        <xdr:to>
          <xdr:col>9</xdr:col>
          <xdr:colOff>161925</xdr:colOff>
          <xdr:row>41</xdr:row>
          <xdr:rowOff>9525</xdr:rowOff>
        </xdr:to>
        <xdr:sp macro="" textlink="">
          <xdr:nvSpPr>
            <xdr:cNvPr id="13523" name="Check Box 211" hidden="1">
              <a:extLst>
                <a:ext uri="{63B3BB69-23CF-44E3-9099-C40C66FF867C}">
                  <a14:compatExt spid="_x0000_s13523"/>
                </a:ext>
                <a:ext uri="{FF2B5EF4-FFF2-40B4-BE49-F238E27FC236}">
                  <a16:creationId xmlns:a16="http://schemas.microsoft.com/office/drawing/2014/main" id="{00000000-0008-0000-0700-0000D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133350</xdr:rowOff>
        </xdr:from>
        <xdr:to>
          <xdr:col>9</xdr:col>
          <xdr:colOff>161925</xdr:colOff>
          <xdr:row>42</xdr:row>
          <xdr:rowOff>19050</xdr:rowOff>
        </xdr:to>
        <xdr:sp macro="" textlink="">
          <xdr:nvSpPr>
            <xdr:cNvPr id="13524" name="Check Box 212" hidden="1">
              <a:extLst>
                <a:ext uri="{63B3BB69-23CF-44E3-9099-C40C66FF867C}">
                  <a14:compatExt spid="_x0000_s13524"/>
                </a:ext>
                <a:ext uri="{FF2B5EF4-FFF2-40B4-BE49-F238E27FC236}">
                  <a16:creationId xmlns:a16="http://schemas.microsoft.com/office/drawing/2014/main" id="{00000000-0008-0000-0700-0000D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xdr:row>
          <xdr:rowOff>276225</xdr:rowOff>
        </xdr:from>
        <xdr:to>
          <xdr:col>9</xdr:col>
          <xdr:colOff>161925</xdr:colOff>
          <xdr:row>47</xdr:row>
          <xdr:rowOff>171450</xdr:rowOff>
        </xdr:to>
        <xdr:sp macro="" textlink="">
          <xdr:nvSpPr>
            <xdr:cNvPr id="13525" name="Check Box 213" hidden="1">
              <a:extLst>
                <a:ext uri="{63B3BB69-23CF-44E3-9099-C40C66FF867C}">
                  <a14:compatExt spid="_x0000_s13525"/>
                </a:ext>
                <a:ext uri="{FF2B5EF4-FFF2-40B4-BE49-F238E27FC236}">
                  <a16:creationId xmlns:a16="http://schemas.microsoft.com/office/drawing/2014/main" id="{00000000-0008-0000-0700-0000D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152400</xdr:colOff>
          <xdr:row>45</xdr:row>
          <xdr:rowOff>9525</xdr:rowOff>
        </xdr:to>
        <xdr:sp macro="" textlink="">
          <xdr:nvSpPr>
            <xdr:cNvPr id="13526" name="Check Box 214" hidden="1">
              <a:extLst>
                <a:ext uri="{63B3BB69-23CF-44E3-9099-C40C66FF867C}">
                  <a14:compatExt spid="_x0000_s13526"/>
                </a:ext>
                <a:ext uri="{FF2B5EF4-FFF2-40B4-BE49-F238E27FC236}">
                  <a16:creationId xmlns:a16="http://schemas.microsoft.com/office/drawing/2014/main" id="{00000000-0008-0000-0700-0000D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161925</xdr:colOff>
          <xdr:row>46</xdr:row>
          <xdr:rowOff>19050</xdr:rowOff>
        </xdr:to>
        <xdr:sp macro="" textlink="">
          <xdr:nvSpPr>
            <xdr:cNvPr id="13527" name="Check Box 215" hidden="1">
              <a:extLst>
                <a:ext uri="{63B3BB69-23CF-44E3-9099-C40C66FF867C}">
                  <a14:compatExt spid="_x0000_s13527"/>
                </a:ext>
                <a:ext uri="{FF2B5EF4-FFF2-40B4-BE49-F238E27FC236}">
                  <a16:creationId xmlns:a16="http://schemas.microsoft.com/office/drawing/2014/main" id="{00000000-0008-0000-0700-0000D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161925</xdr:colOff>
          <xdr:row>47</xdr:row>
          <xdr:rowOff>19050</xdr:rowOff>
        </xdr:to>
        <xdr:sp macro="" textlink="">
          <xdr:nvSpPr>
            <xdr:cNvPr id="13528" name="Check Box 216" hidden="1">
              <a:extLst>
                <a:ext uri="{63B3BB69-23CF-44E3-9099-C40C66FF867C}">
                  <a14:compatExt spid="_x0000_s13528"/>
                </a:ext>
                <a:ext uri="{FF2B5EF4-FFF2-40B4-BE49-F238E27FC236}">
                  <a16:creationId xmlns:a16="http://schemas.microsoft.com/office/drawing/2014/main" id="{00000000-0008-0000-0700-0000D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4</xdr:col>
      <xdr:colOff>226551</xdr:colOff>
      <xdr:row>37</xdr:row>
      <xdr:rowOff>140949</xdr:rowOff>
    </xdr:from>
    <xdr:ext cx="710400" cy="700624"/>
    <xdr:pic>
      <xdr:nvPicPr>
        <xdr:cNvPr id="206" name="Grafik 70">
          <a:extLst>
            <a:ext uri="{FF2B5EF4-FFF2-40B4-BE49-F238E27FC236}">
              <a16:creationId xmlns:a16="http://schemas.microsoft.com/office/drawing/2014/main" id="{00000000-0008-0000-0700-0000CE000000}"/>
            </a:ext>
          </a:extLst>
        </xdr:cNvPr>
        <xdr:cNvPicPr>
          <a:picLocks noChangeAspect="1"/>
        </xdr:cNvPicPr>
      </xdr:nvPicPr>
      <xdr:blipFill>
        <a:blip xmlns:r="http://schemas.openxmlformats.org/officeDocument/2006/relationships" r:embed="rId11"/>
        <a:stretch>
          <a:fillRect/>
        </a:stretch>
      </xdr:blipFill>
      <xdr:spPr>
        <a:xfrm>
          <a:off x="2703051" y="7932399"/>
          <a:ext cx="710400" cy="700624"/>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28575</xdr:colOff>
          <xdr:row>38</xdr:row>
          <xdr:rowOff>142875</xdr:rowOff>
        </xdr:from>
        <xdr:to>
          <xdr:col>9</xdr:col>
          <xdr:colOff>142875</xdr:colOff>
          <xdr:row>40</xdr:row>
          <xdr:rowOff>9525</xdr:rowOff>
        </xdr:to>
        <xdr:sp macro="" textlink="">
          <xdr:nvSpPr>
            <xdr:cNvPr id="13529" name="Check Box 217" hidden="1">
              <a:extLst>
                <a:ext uri="{63B3BB69-23CF-44E3-9099-C40C66FF867C}">
                  <a14:compatExt spid="_x0000_s13529"/>
                </a:ext>
                <a:ext uri="{FF2B5EF4-FFF2-40B4-BE49-F238E27FC236}">
                  <a16:creationId xmlns:a16="http://schemas.microsoft.com/office/drawing/2014/main" id="{00000000-0008-0000-0700-0000D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133350</xdr:rowOff>
        </xdr:from>
        <xdr:to>
          <xdr:col>9</xdr:col>
          <xdr:colOff>152400</xdr:colOff>
          <xdr:row>41</xdr:row>
          <xdr:rowOff>9525</xdr:rowOff>
        </xdr:to>
        <xdr:sp macro="" textlink="">
          <xdr:nvSpPr>
            <xdr:cNvPr id="13530" name="Check Box 218" hidden="1">
              <a:extLst>
                <a:ext uri="{63B3BB69-23CF-44E3-9099-C40C66FF867C}">
                  <a14:compatExt spid="_x0000_s13530"/>
                </a:ext>
                <a:ext uri="{FF2B5EF4-FFF2-40B4-BE49-F238E27FC236}">
                  <a16:creationId xmlns:a16="http://schemas.microsoft.com/office/drawing/2014/main" id="{00000000-0008-0000-0700-0000D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133350</xdr:rowOff>
        </xdr:from>
        <xdr:to>
          <xdr:col>9</xdr:col>
          <xdr:colOff>152400</xdr:colOff>
          <xdr:row>42</xdr:row>
          <xdr:rowOff>28575</xdr:rowOff>
        </xdr:to>
        <xdr:sp macro="" textlink="">
          <xdr:nvSpPr>
            <xdr:cNvPr id="13531" name="Check Box 219" hidden="1">
              <a:extLst>
                <a:ext uri="{63B3BB69-23CF-44E3-9099-C40C66FF867C}">
                  <a14:compatExt spid="_x0000_s13531"/>
                </a:ext>
                <a:ext uri="{FF2B5EF4-FFF2-40B4-BE49-F238E27FC236}">
                  <a16:creationId xmlns:a16="http://schemas.microsoft.com/office/drawing/2014/main" id="{00000000-0008-0000-0700-0000D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142875</xdr:colOff>
          <xdr:row>45</xdr:row>
          <xdr:rowOff>9525</xdr:rowOff>
        </xdr:to>
        <xdr:sp macro="" textlink="">
          <xdr:nvSpPr>
            <xdr:cNvPr id="13532" name="Check Box 220" hidden="1">
              <a:extLst>
                <a:ext uri="{63B3BB69-23CF-44E3-9099-C40C66FF867C}">
                  <a14:compatExt spid="_x0000_s13532"/>
                </a:ext>
                <a:ext uri="{FF2B5EF4-FFF2-40B4-BE49-F238E27FC236}">
                  <a16:creationId xmlns:a16="http://schemas.microsoft.com/office/drawing/2014/main" id="{00000000-0008-0000-0700-0000D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152400</xdr:colOff>
          <xdr:row>46</xdr:row>
          <xdr:rowOff>19050</xdr:rowOff>
        </xdr:to>
        <xdr:sp macro="" textlink="">
          <xdr:nvSpPr>
            <xdr:cNvPr id="13533" name="Check Box 221" hidden="1">
              <a:extLst>
                <a:ext uri="{63B3BB69-23CF-44E3-9099-C40C66FF867C}">
                  <a14:compatExt spid="_x0000_s13533"/>
                </a:ext>
                <a:ext uri="{FF2B5EF4-FFF2-40B4-BE49-F238E27FC236}">
                  <a16:creationId xmlns:a16="http://schemas.microsoft.com/office/drawing/2014/main" id="{00000000-0008-0000-0700-0000D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152400</xdr:colOff>
          <xdr:row>47</xdr:row>
          <xdr:rowOff>19050</xdr:rowOff>
        </xdr:to>
        <xdr:sp macro="" textlink="">
          <xdr:nvSpPr>
            <xdr:cNvPr id="13534" name="Check Box 222" hidden="1">
              <a:extLst>
                <a:ext uri="{63B3BB69-23CF-44E3-9099-C40C66FF867C}">
                  <a14:compatExt spid="_x0000_s13534"/>
                </a:ext>
                <a:ext uri="{FF2B5EF4-FFF2-40B4-BE49-F238E27FC236}">
                  <a16:creationId xmlns:a16="http://schemas.microsoft.com/office/drawing/2014/main" id="{00000000-0008-0000-0700-0000D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142875</xdr:colOff>
          <xdr:row>45</xdr:row>
          <xdr:rowOff>9525</xdr:rowOff>
        </xdr:to>
        <xdr:sp macro="" textlink="">
          <xdr:nvSpPr>
            <xdr:cNvPr id="13535" name="Check Box 223" hidden="1">
              <a:extLst>
                <a:ext uri="{63B3BB69-23CF-44E3-9099-C40C66FF867C}">
                  <a14:compatExt spid="_x0000_s13535"/>
                </a:ext>
                <a:ext uri="{FF2B5EF4-FFF2-40B4-BE49-F238E27FC236}">
                  <a16:creationId xmlns:a16="http://schemas.microsoft.com/office/drawing/2014/main" id="{00000000-0008-0000-0700-0000D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152400</xdr:colOff>
          <xdr:row>46</xdr:row>
          <xdr:rowOff>19050</xdr:rowOff>
        </xdr:to>
        <xdr:sp macro="" textlink="">
          <xdr:nvSpPr>
            <xdr:cNvPr id="13536" name="Check Box 224" hidden="1">
              <a:extLst>
                <a:ext uri="{63B3BB69-23CF-44E3-9099-C40C66FF867C}">
                  <a14:compatExt spid="_x0000_s13536"/>
                </a:ext>
                <a:ext uri="{FF2B5EF4-FFF2-40B4-BE49-F238E27FC236}">
                  <a16:creationId xmlns:a16="http://schemas.microsoft.com/office/drawing/2014/main" id="{00000000-0008-0000-0700-0000E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152400</xdr:colOff>
          <xdr:row>47</xdr:row>
          <xdr:rowOff>19050</xdr:rowOff>
        </xdr:to>
        <xdr:sp macro="" textlink="">
          <xdr:nvSpPr>
            <xdr:cNvPr id="13537" name="Check Box 225" hidden="1">
              <a:extLst>
                <a:ext uri="{63B3BB69-23CF-44E3-9099-C40C66FF867C}">
                  <a14:compatExt spid="_x0000_s13537"/>
                </a:ext>
                <a:ext uri="{FF2B5EF4-FFF2-40B4-BE49-F238E27FC236}">
                  <a16:creationId xmlns:a16="http://schemas.microsoft.com/office/drawing/2014/main" id="{00000000-0008-0000-0700-0000E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3</xdr:row>
          <xdr:rowOff>104775</xdr:rowOff>
        </xdr:from>
        <xdr:to>
          <xdr:col>8</xdr:col>
          <xdr:colOff>152400</xdr:colOff>
          <xdr:row>5</xdr:row>
          <xdr:rowOff>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8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104775</xdr:rowOff>
        </xdr:from>
        <xdr:to>
          <xdr:col>8</xdr:col>
          <xdr:colOff>152400</xdr:colOff>
          <xdr:row>6</xdr:row>
          <xdr:rowOff>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8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95250</xdr:rowOff>
        </xdr:from>
        <xdr:to>
          <xdr:col>8</xdr:col>
          <xdr:colOff>152400</xdr:colOff>
          <xdr:row>7</xdr:row>
          <xdr:rowOff>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8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114300</xdr:rowOff>
        </xdr:from>
        <xdr:to>
          <xdr:col>8</xdr:col>
          <xdr:colOff>152400</xdr:colOff>
          <xdr:row>7</xdr:row>
          <xdr:rowOff>152400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8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114300</xdr:rowOff>
        </xdr:from>
        <xdr:to>
          <xdr:col>8</xdr:col>
          <xdr:colOff>152400</xdr:colOff>
          <xdr:row>15</xdr:row>
          <xdr:rowOff>9525</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8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123825</xdr:rowOff>
        </xdr:from>
        <xdr:to>
          <xdr:col>8</xdr:col>
          <xdr:colOff>152400</xdr:colOff>
          <xdr:row>16</xdr:row>
          <xdr:rowOff>19050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8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133350</xdr:rowOff>
        </xdr:from>
        <xdr:to>
          <xdr:col>8</xdr:col>
          <xdr:colOff>152400</xdr:colOff>
          <xdr:row>16</xdr:row>
          <xdr:rowOff>171450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8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266700</xdr:rowOff>
        </xdr:from>
        <xdr:to>
          <xdr:col>8</xdr:col>
          <xdr:colOff>161925</xdr:colOff>
          <xdr:row>17</xdr:row>
          <xdr:rowOff>152400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8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152400</xdr:colOff>
          <xdr:row>20</xdr:row>
          <xdr:rowOff>9525</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8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123825</xdr:rowOff>
        </xdr:from>
        <xdr:to>
          <xdr:col>8</xdr:col>
          <xdr:colOff>152400</xdr:colOff>
          <xdr:row>21</xdr:row>
          <xdr:rowOff>19050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8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114300</xdr:rowOff>
        </xdr:from>
        <xdr:to>
          <xdr:col>8</xdr:col>
          <xdr:colOff>152400</xdr:colOff>
          <xdr:row>22</xdr:row>
          <xdr:rowOff>9525</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8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104775</xdr:rowOff>
        </xdr:from>
        <xdr:to>
          <xdr:col>8</xdr:col>
          <xdr:colOff>152400</xdr:colOff>
          <xdr:row>10</xdr:row>
          <xdr:rowOff>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8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114300</xdr:rowOff>
        </xdr:from>
        <xdr:to>
          <xdr:col>8</xdr:col>
          <xdr:colOff>152400</xdr:colOff>
          <xdr:row>11</xdr:row>
          <xdr:rowOff>9525</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800-00001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114300</xdr:rowOff>
        </xdr:from>
        <xdr:to>
          <xdr:col>8</xdr:col>
          <xdr:colOff>152400</xdr:colOff>
          <xdr:row>12</xdr:row>
          <xdr:rowOff>9525</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8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114300</xdr:rowOff>
        </xdr:from>
        <xdr:to>
          <xdr:col>8</xdr:col>
          <xdr:colOff>161925</xdr:colOff>
          <xdr:row>12</xdr:row>
          <xdr:rowOff>152400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8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123825</xdr:rowOff>
        </xdr:from>
        <xdr:to>
          <xdr:col>8</xdr:col>
          <xdr:colOff>152400</xdr:colOff>
          <xdr:row>25</xdr:row>
          <xdr:rowOff>19050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8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114300</xdr:rowOff>
        </xdr:from>
        <xdr:to>
          <xdr:col>8</xdr:col>
          <xdr:colOff>152400</xdr:colOff>
          <xdr:row>26</xdr:row>
          <xdr:rowOff>9525</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8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114300</xdr:rowOff>
        </xdr:from>
        <xdr:to>
          <xdr:col>8</xdr:col>
          <xdr:colOff>152400</xdr:colOff>
          <xdr:row>27</xdr:row>
          <xdr:rowOff>19050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800-00001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114300</xdr:rowOff>
        </xdr:from>
        <xdr:to>
          <xdr:col>8</xdr:col>
          <xdr:colOff>152400</xdr:colOff>
          <xdr:row>27</xdr:row>
          <xdr:rowOff>152400</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800-00002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6</xdr:col>
      <xdr:colOff>2997</xdr:colOff>
      <xdr:row>6</xdr:row>
      <xdr:rowOff>85867</xdr:rowOff>
    </xdr:to>
    <xdr:pic>
      <xdr:nvPicPr>
        <xdr:cNvPr id="2" name="Grafik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2722557" y="772271"/>
          <a:ext cx="745761" cy="373380"/>
        </a:xfrm>
        <a:prstGeom prst="rect">
          <a:avLst/>
        </a:prstGeom>
      </xdr:spPr>
    </xdr:pic>
    <xdr:clientData/>
  </xdr:twoCellAnchor>
  <xdr:twoCellAnchor editAs="oneCell">
    <xdr:from>
      <xdr:col>6</xdr:col>
      <xdr:colOff>56951</xdr:colOff>
      <xdr:row>4</xdr:row>
      <xdr:rowOff>5963</xdr:rowOff>
    </xdr:from>
    <xdr:to>
      <xdr:col>7</xdr:col>
      <xdr:colOff>53009</xdr:colOff>
      <xdr:row>6</xdr:row>
      <xdr:rowOff>99982</xdr:rowOff>
    </xdr:to>
    <xdr:pic>
      <xdr:nvPicPr>
        <xdr:cNvPr id="3" name="Grafik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stretch>
          <a:fillRect/>
        </a:stretch>
      </xdr:blipFill>
      <xdr:spPr>
        <a:xfrm>
          <a:off x="3568777" y="787841"/>
          <a:ext cx="758058" cy="380890"/>
        </a:xfrm>
        <a:prstGeom prst="rect">
          <a:avLst/>
        </a:prstGeom>
      </xdr:spPr>
    </xdr:pic>
    <xdr:clientData/>
  </xdr:twoCellAnchor>
  <xdr:twoCellAnchor editAs="oneCell">
    <xdr:from>
      <xdr:col>4</xdr:col>
      <xdr:colOff>310661</xdr:colOff>
      <xdr:row>9</xdr:row>
      <xdr:rowOff>78039</xdr:rowOff>
    </xdr:from>
    <xdr:to>
      <xdr:col>5</xdr:col>
      <xdr:colOff>717474</xdr:colOff>
      <xdr:row>11</xdr:row>
      <xdr:rowOff>66442</xdr:rowOff>
    </xdr:to>
    <xdr:pic>
      <xdr:nvPicPr>
        <xdr:cNvPr id="4" name="Grafik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2722557" y="1529152"/>
          <a:ext cx="726813" cy="275274"/>
        </a:xfrm>
        <a:prstGeom prst="rect">
          <a:avLst/>
        </a:prstGeom>
      </xdr:spPr>
    </xdr:pic>
    <xdr:clientData/>
  </xdr:twoCellAnchor>
  <xdr:twoCellAnchor editAs="oneCell">
    <xdr:from>
      <xdr:col>6</xdr:col>
      <xdr:colOff>111453</xdr:colOff>
      <xdr:row>9</xdr:row>
      <xdr:rowOff>31531</xdr:rowOff>
    </xdr:from>
    <xdr:to>
      <xdr:col>7</xdr:col>
      <xdr:colOff>53009</xdr:colOff>
      <xdr:row>12</xdr:row>
      <xdr:rowOff>619</xdr:rowOff>
    </xdr:to>
    <xdr:pic>
      <xdr:nvPicPr>
        <xdr:cNvPr id="5" name="Grafik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4"/>
        <a:stretch>
          <a:fillRect/>
        </a:stretch>
      </xdr:blipFill>
      <xdr:spPr>
        <a:xfrm>
          <a:off x="3623279" y="1482644"/>
          <a:ext cx="703556" cy="399394"/>
        </a:xfrm>
        <a:prstGeom prst="rect">
          <a:avLst/>
        </a:prstGeom>
      </xdr:spPr>
    </xdr:pic>
    <xdr:clientData/>
  </xdr:twoCellAnchor>
  <xdr:twoCellAnchor editAs="oneCell">
    <xdr:from>
      <xdr:col>4</xdr:col>
      <xdr:colOff>310661</xdr:colOff>
      <xdr:row>13</xdr:row>
      <xdr:rowOff>112643</xdr:rowOff>
    </xdr:from>
    <xdr:to>
      <xdr:col>6</xdr:col>
      <xdr:colOff>139225</xdr:colOff>
      <xdr:row>15</xdr:row>
      <xdr:rowOff>88045</xdr:rowOff>
    </xdr:to>
    <xdr:pic>
      <xdr:nvPicPr>
        <xdr:cNvPr id="6" name="Grafik 5">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5"/>
        <a:stretch>
          <a:fillRect/>
        </a:stretch>
      </xdr:blipFill>
      <xdr:spPr>
        <a:xfrm>
          <a:off x="2722557" y="2213113"/>
          <a:ext cx="901599" cy="262272"/>
        </a:xfrm>
        <a:prstGeom prst="rect">
          <a:avLst/>
        </a:prstGeom>
      </xdr:spPr>
    </xdr:pic>
    <xdr:clientData/>
  </xdr:twoCellAnchor>
  <xdr:twoCellAnchor editAs="oneCell">
    <xdr:from>
      <xdr:col>5</xdr:col>
      <xdr:colOff>677009</xdr:colOff>
      <xdr:row>15</xdr:row>
      <xdr:rowOff>82486</xdr:rowOff>
    </xdr:from>
    <xdr:to>
      <xdr:col>7</xdr:col>
      <xdr:colOff>61974</xdr:colOff>
      <xdr:row>16</xdr:row>
      <xdr:rowOff>197413</xdr:rowOff>
    </xdr:to>
    <xdr:pic>
      <xdr:nvPicPr>
        <xdr:cNvPr id="7" name="Grafik 6">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6"/>
        <a:stretch>
          <a:fillRect/>
        </a:stretch>
      </xdr:blipFill>
      <xdr:spPr>
        <a:xfrm>
          <a:off x="3426835" y="2487756"/>
          <a:ext cx="900000" cy="258363"/>
        </a:xfrm>
        <a:prstGeom prst="rect">
          <a:avLst/>
        </a:prstGeom>
      </xdr:spPr>
    </xdr:pic>
    <xdr:clientData/>
  </xdr:twoCellAnchor>
  <xdr:twoCellAnchor editAs="oneCell">
    <xdr:from>
      <xdr:col>4</xdr:col>
      <xdr:colOff>310661</xdr:colOff>
      <xdr:row>18</xdr:row>
      <xdr:rowOff>64190</xdr:rowOff>
    </xdr:from>
    <xdr:to>
      <xdr:col>5</xdr:col>
      <xdr:colOff>681893</xdr:colOff>
      <xdr:row>21</xdr:row>
      <xdr:rowOff>101884</xdr:rowOff>
    </xdr:to>
    <xdr:pic>
      <xdr:nvPicPr>
        <xdr:cNvPr id="8" name="Grafik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7"/>
        <a:stretch>
          <a:fillRect/>
        </a:stretch>
      </xdr:blipFill>
      <xdr:spPr>
        <a:xfrm>
          <a:off x="2722557" y="3079060"/>
          <a:ext cx="691232" cy="468000"/>
        </a:xfrm>
        <a:prstGeom prst="rect">
          <a:avLst/>
        </a:prstGeom>
      </xdr:spPr>
    </xdr:pic>
    <xdr:clientData/>
  </xdr:twoCellAnchor>
  <xdr:twoCellAnchor editAs="oneCell">
    <xdr:from>
      <xdr:col>6</xdr:col>
      <xdr:colOff>126659</xdr:colOff>
      <xdr:row>18</xdr:row>
      <xdr:rowOff>66931</xdr:rowOff>
    </xdr:from>
    <xdr:to>
      <xdr:col>7</xdr:col>
      <xdr:colOff>53009</xdr:colOff>
      <xdr:row>21</xdr:row>
      <xdr:rowOff>104625</xdr:rowOff>
    </xdr:to>
    <xdr:pic>
      <xdr:nvPicPr>
        <xdr:cNvPr id="9" name="Grafik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8"/>
        <a:stretch>
          <a:fillRect/>
        </a:stretch>
      </xdr:blipFill>
      <xdr:spPr>
        <a:xfrm>
          <a:off x="3638485" y="3081801"/>
          <a:ext cx="688350" cy="468000"/>
        </a:xfrm>
        <a:prstGeom prst="rect">
          <a:avLst/>
        </a:prstGeom>
      </xdr:spPr>
    </xdr:pic>
    <xdr:clientData/>
  </xdr:twoCellAnchor>
  <xdr:twoCellAnchor editAs="oneCell">
    <xdr:from>
      <xdr:col>4</xdr:col>
      <xdr:colOff>310661</xdr:colOff>
      <xdr:row>24</xdr:row>
      <xdr:rowOff>140206</xdr:rowOff>
    </xdr:from>
    <xdr:to>
      <xdr:col>5</xdr:col>
      <xdr:colOff>653270</xdr:colOff>
      <xdr:row>27</xdr:row>
      <xdr:rowOff>24584</xdr:rowOff>
    </xdr:to>
    <xdr:pic>
      <xdr:nvPicPr>
        <xdr:cNvPr id="10" name="Grafik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9"/>
        <a:stretch>
          <a:fillRect/>
        </a:stretch>
      </xdr:blipFill>
      <xdr:spPr>
        <a:xfrm>
          <a:off x="2722557" y="3917076"/>
          <a:ext cx="662609" cy="314684"/>
        </a:xfrm>
        <a:prstGeom prst="rect">
          <a:avLst/>
        </a:prstGeom>
      </xdr:spPr>
    </xdr:pic>
    <xdr:clientData/>
  </xdr:twoCellAnchor>
  <xdr:twoCellAnchor editAs="oneCell">
    <xdr:from>
      <xdr:col>6</xdr:col>
      <xdr:colOff>46383</xdr:colOff>
      <xdr:row>24</xdr:row>
      <xdr:rowOff>56200</xdr:rowOff>
    </xdr:from>
    <xdr:to>
      <xdr:col>7</xdr:col>
      <xdr:colOff>53009</xdr:colOff>
      <xdr:row>27</xdr:row>
      <xdr:rowOff>60672</xdr:rowOff>
    </xdr:to>
    <xdr:pic>
      <xdr:nvPicPr>
        <xdr:cNvPr id="11" name="Grafik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10"/>
        <a:stretch>
          <a:fillRect/>
        </a:stretch>
      </xdr:blipFill>
      <xdr:spPr>
        <a:xfrm>
          <a:off x="3558209" y="3833070"/>
          <a:ext cx="768626" cy="43477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104775</xdr:rowOff>
        </xdr:from>
        <xdr:to>
          <xdr:col>8</xdr:col>
          <xdr:colOff>152400</xdr:colOff>
          <xdr:row>22</xdr:row>
          <xdr:rowOff>142875</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8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104775</xdr:rowOff>
        </xdr:from>
        <xdr:to>
          <xdr:col>9</xdr:col>
          <xdr:colOff>133350</xdr:colOff>
          <xdr:row>5</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8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104775</xdr:rowOff>
        </xdr:from>
        <xdr:to>
          <xdr:col>9</xdr:col>
          <xdr:colOff>133350</xdr:colOff>
          <xdr:row>6</xdr:row>
          <xdr:rowOff>0</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800-00002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xdr:row>
          <xdr:rowOff>95250</xdr:rowOff>
        </xdr:from>
        <xdr:to>
          <xdr:col>9</xdr:col>
          <xdr:colOff>133350</xdr:colOff>
          <xdr:row>7</xdr:row>
          <xdr:rowOff>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800-00002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114300</xdr:rowOff>
        </xdr:from>
        <xdr:to>
          <xdr:col>9</xdr:col>
          <xdr:colOff>133350</xdr:colOff>
          <xdr:row>7</xdr:row>
          <xdr:rowOff>152400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800-00002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13</xdr:row>
          <xdr:rowOff>114300</xdr:rowOff>
        </xdr:from>
        <xdr:to>
          <xdr:col>9</xdr:col>
          <xdr:colOff>133350</xdr:colOff>
          <xdr:row>15</xdr:row>
          <xdr:rowOff>9525</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800-00002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123825</xdr:rowOff>
        </xdr:from>
        <xdr:to>
          <xdr:col>9</xdr:col>
          <xdr:colOff>133350</xdr:colOff>
          <xdr:row>16</xdr:row>
          <xdr:rowOff>19050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800-00002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133350</xdr:rowOff>
        </xdr:from>
        <xdr:to>
          <xdr:col>9</xdr:col>
          <xdr:colOff>133350</xdr:colOff>
          <xdr:row>16</xdr:row>
          <xdr:rowOff>171450</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800-00002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266700</xdr:rowOff>
        </xdr:from>
        <xdr:to>
          <xdr:col>9</xdr:col>
          <xdr:colOff>133350</xdr:colOff>
          <xdr:row>17</xdr:row>
          <xdr:rowOff>152400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800-00002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114300</xdr:rowOff>
        </xdr:from>
        <xdr:to>
          <xdr:col>9</xdr:col>
          <xdr:colOff>133350</xdr:colOff>
          <xdr:row>20</xdr:row>
          <xdr:rowOff>9525</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800-00002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123825</xdr:rowOff>
        </xdr:from>
        <xdr:to>
          <xdr:col>9</xdr:col>
          <xdr:colOff>133350</xdr:colOff>
          <xdr:row>21</xdr:row>
          <xdr:rowOff>19050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800-00002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xdr:row>
          <xdr:rowOff>114300</xdr:rowOff>
        </xdr:from>
        <xdr:to>
          <xdr:col>9</xdr:col>
          <xdr:colOff>133350</xdr:colOff>
          <xdr:row>22</xdr:row>
          <xdr:rowOff>9525</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800-00002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104775</xdr:rowOff>
        </xdr:from>
        <xdr:to>
          <xdr:col>9</xdr:col>
          <xdr:colOff>133350</xdr:colOff>
          <xdr:row>10</xdr:row>
          <xdr:rowOff>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800-00002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114300</xdr:rowOff>
        </xdr:from>
        <xdr:to>
          <xdr:col>9</xdr:col>
          <xdr:colOff>133350</xdr:colOff>
          <xdr:row>11</xdr:row>
          <xdr:rowOff>9525</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800-00002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114300</xdr:rowOff>
        </xdr:from>
        <xdr:to>
          <xdr:col>9</xdr:col>
          <xdr:colOff>133350</xdr:colOff>
          <xdr:row>12</xdr:row>
          <xdr:rowOff>9525</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800-00002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11</xdr:row>
          <xdr:rowOff>114300</xdr:rowOff>
        </xdr:from>
        <xdr:to>
          <xdr:col>9</xdr:col>
          <xdr:colOff>133350</xdr:colOff>
          <xdr:row>12</xdr:row>
          <xdr:rowOff>152400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800-00003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23</xdr:row>
          <xdr:rowOff>123825</xdr:rowOff>
        </xdr:from>
        <xdr:to>
          <xdr:col>9</xdr:col>
          <xdr:colOff>133350</xdr:colOff>
          <xdr:row>25</xdr:row>
          <xdr:rowOff>19050</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800-00003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24</xdr:row>
          <xdr:rowOff>114300</xdr:rowOff>
        </xdr:from>
        <xdr:to>
          <xdr:col>9</xdr:col>
          <xdr:colOff>133350</xdr:colOff>
          <xdr:row>26</xdr:row>
          <xdr:rowOff>9525</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800-00003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25</xdr:row>
          <xdr:rowOff>114300</xdr:rowOff>
        </xdr:from>
        <xdr:to>
          <xdr:col>9</xdr:col>
          <xdr:colOff>133350</xdr:colOff>
          <xdr:row>27</xdr:row>
          <xdr:rowOff>19050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800-00003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114300</xdr:rowOff>
        </xdr:from>
        <xdr:to>
          <xdr:col>9</xdr:col>
          <xdr:colOff>133350</xdr:colOff>
          <xdr:row>27</xdr:row>
          <xdr:rowOff>152400</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800-00003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xdr:row>
          <xdr:rowOff>104775</xdr:rowOff>
        </xdr:from>
        <xdr:to>
          <xdr:col>9</xdr:col>
          <xdr:colOff>133350</xdr:colOff>
          <xdr:row>22</xdr:row>
          <xdr:rowOff>142875</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800-00003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5</xdr:col>
      <xdr:colOff>722302</xdr:colOff>
      <xdr:row>6</xdr:row>
      <xdr:rowOff>81833</xdr:rowOff>
    </xdr:to>
    <xdr:pic>
      <xdr:nvPicPr>
        <xdr:cNvPr id="52" name="Grafik 51">
          <a:extLst>
            <a:ext uri="{FF2B5EF4-FFF2-40B4-BE49-F238E27FC236}">
              <a16:creationId xmlns:a16="http://schemas.microsoft.com/office/drawing/2014/main" id="{00000000-0008-0000-0800-000034000000}"/>
            </a:ext>
          </a:extLst>
        </xdr:cNvPr>
        <xdr:cNvPicPr>
          <a:picLocks noChangeAspect="1"/>
        </xdr:cNvPicPr>
      </xdr:nvPicPr>
      <xdr:blipFill>
        <a:blip xmlns:r="http://schemas.openxmlformats.org/officeDocument/2006/relationships" r:embed="rId1"/>
        <a:stretch>
          <a:fillRect/>
        </a:stretch>
      </xdr:blipFill>
      <xdr:spPr>
        <a:xfrm>
          <a:off x="2718581" y="767633"/>
          <a:ext cx="743111" cy="373380"/>
        </a:xfrm>
        <a:prstGeom prst="rect">
          <a:avLst/>
        </a:prstGeom>
      </xdr:spPr>
    </xdr:pic>
    <xdr:clientData/>
  </xdr:twoCellAnchor>
  <xdr:twoCellAnchor editAs="oneCell">
    <xdr:from>
      <xdr:col>4</xdr:col>
      <xdr:colOff>310661</xdr:colOff>
      <xdr:row>9</xdr:row>
      <xdr:rowOff>78039</xdr:rowOff>
    </xdr:from>
    <xdr:to>
      <xdr:col>5</xdr:col>
      <xdr:colOff>722404</xdr:colOff>
      <xdr:row>11</xdr:row>
      <xdr:rowOff>63753</xdr:rowOff>
    </xdr:to>
    <xdr:pic>
      <xdr:nvPicPr>
        <xdr:cNvPr id="53" name="Grafik 52">
          <a:extLst>
            <a:ext uri="{FF2B5EF4-FFF2-40B4-BE49-F238E27FC236}">
              <a16:creationId xmlns:a16="http://schemas.microsoft.com/office/drawing/2014/main" id="{00000000-0008-0000-0800-000035000000}"/>
            </a:ext>
          </a:extLst>
        </xdr:cNvPr>
        <xdr:cNvPicPr>
          <a:picLocks noChangeAspect="1"/>
        </xdr:cNvPicPr>
      </xdr:nvPicPr>
      <xdr:blipFill>
        <a:blip xmlns:r="http://schemas.openxmlformats.org/officeDocument/2006/relationships" r:embed="rId3"/>
        <a:stretch>
          <a:fillRect/>
        </a:stretch>
      </xdr:blipFill>
      <xdr:spPr>
        <a:xfrm>
          <a:off x="2718581" y="1762059"/>
          <a:ext cx="724163" cy="275274"/>
        </a:xfrm>
        <a:prstGeom prst="rect">
          <a:avLst/>
        </a:prstGeom>
      </xdr:spPr>
    </xdr:pic>
    <xdr:clientData/>
  </xdr:twoCellAnchor>
  <xdr:twoCellAnchor editAs="oneCell">
    <xdr:from>
      <xdr:col>4</xdr:col>
      <xdr:colOff>310661</xdr:colOff>
      <xdr:row>18</xdr:row>
      <xdr:rowOff>64190</xdr:rowOff>
    </xdr:from>
    <xdr:to>
      <xdr:col>5</xdr:col>
      <xdr:colOff>686823</xdr:colOff>
      <xdr:row>21</xdr:row>
      <xdr:rowOff>97850</xdr:rowOff>
    </xdr:to>
    <xdr:pic>
      <xdr:nvPicPr>
        <xdr:cNvPr id="54" name="Grafik 53">
          <a:extLst>
            <a:ext uri="{FF2B5EF4-FFF2-40B4-BE49-F238E27FC236}">
              <a16:creationId xmlns:a16="http://schemas.microsoft.com/office/drawing/2014/main" id="{00000000-0008-0000-0800-000036000000}"/>
            </a:ext>
          </a:extLst>
        </xdr:cNvPr>
        <xdr:cNvPicPr>
          <a:picLocks noChangeAspect="1"/>
        </xdr:cNvPicPr>
      </xdr:nvPicPr>
      <xdr:blipFill>
        <a:blip xmlns:r="http://schemas.openxmlformats.org/officeDocument/2006/relationships" r:embed="rId7"/>
        <a:stretch>
          <a:fillRect/>
        </a:stretch>
      </xdr:blipFill>
      <xdr:spPr>
        <a:xfrm>
          <a:off x="2718581" y="3432230"/>
          <a:ext cx="688582" cy="468000"/>
        </a:xfrm>
        <a:prstGeom prst="rect">
          <a:avLst/>
        </a:prstGeom>
      </xdr:spPr>
    </xdr:pic>
    <xdr:clientData/>
  </xdr:twoCellAnchor>
  <xdr:twoCellAnchor editAs="oneCell">
    <xdr:from>
      <xdr:col>4</xdr:col>
      <xdr:colOff>310661</xdr:colOff>
      <xdr:row>24</xdr:row>
      <xdr:rowOff>140206</xdr:rowOff>
    </xdr:from>
    <xdr:to>
      <xdr:col>5</xdr:col>
      <xdr:colOff>658200</xdr:colOff>
      <xdr:row>27</xdr:row>
      <xdr:rowOff>20550</xdr:rowOff>
    </xdr:to>
    <xdr:pic>
      <xdr:nvPicPr>
        <xdr:cNvPr id="55" name="Grafik 54">
          <a:extLst>
            <a:ext uri="{FF2B5EF4-FFF2-40B4-BE49-F238E27FC236}">
              <a16:creationId xmlns:a16="http://schemas.microsoft.com/office/drawing/2014/main" id="{00000000-0008-0000-0800-000037000000}"/>
            </a:ext>
          </a:extLst>
        </xdr:cNvPr>
        <xdr:cNvPicPr>
          <a:picLocks noChangeAspect="1"/>
        </xdr:cNvPicPr>
      </xdr:nvPicPr>
      <xdr:blipFill>
        <a:blip xmlns:r="http://schemas.openxmlformats.org/officeDocument/2006/relationships" r:embed="rId9"/>
        <a:stretch>
          <a:fillRect/>
        </a:stretch>
      </xdr:blipFill>
      <xdr:spPr>
        <a:xfrm>
          <a:off x="2718581" y="4422646"/>
          <a:ext cx="659959" cy="31468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3</xdr:row>
          <xdr:rowOff>104775</xdr:rowOff>
        </xdr:from>
        <xdr:to>
          <xdr:col>8</xdr:col>
          <xdr:colOff>152400</xdr:colOff>
          <xdr:row>5</xdr:row>
          <xdr:rowOff>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800-00003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104775</xdr:rowOff>
        </xdr:from>
        <xdr:to>
          <xdr:col>8</xdr:col>
          <xdr:colOff>152400</xdr:colOff>
          <xdr:row>6</xdr:row>
          <xdr:rowOff>0</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800-00003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95250</xdr:rowOff>
        </xdr:from>
        <xdr:to>
          <xdr:col>8</xdr:col>
          <xdr:colOff>152400</xdr:colOff>
          <xdr:row>7</xdr:row>
          <xdr:rowOff>0</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800-00003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114300</xdr:rowOff>
        </xdr:from>
        <xdr:to>
          <xdr:col>8</xdr:col>
          <xdr:colOff>152400</xdr:colOff>
          <xdr:row>7</xdr:row>
          <xdr:rowOff>152400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800-00003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114300</xdr:rowOff>
        </xdr:from>
        <xdr:to>
          <xdr:col>8</xdr:col>
          <xdr:colOff>152400</xdr:colOff>
          <xdr:row>15</xdr:row>
          <xdr:rowOff>9525</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800-00003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123825</xdr:rowOff>
        </xdr:from>
        <xdr:to>
          <xdr:col>8</xdr:col>
          <xdr:colOff>152400</xdr:colOff>
          <xdr:row>16</xdr:row>
          <xdr:rowOff>19050</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800-00003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133350</xdr:rowOff>
        </xdr:from>
        <xdr:to>
          <xdr:col>8</xdr:col>
          <xdr:colOff>152400</xdr:colOff>
          <xdr:row>16</xdr:row>
          <xdr:rowOff>171450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800-00003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266700</xdr:rowOff>
        </xdr:from>
        <xdr:to>
          <xdr:col>8</xdr:col>
          <xdr:colOff>161925</xdr:colOff>
          <xdr:row>17</xdr:row>
          <xdr:rowOff>152400</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800-00003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152400</xdr:colOff>
          <xdr:row>20</xdr:row>
          <xdr:rowOff>9525</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800-00003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123825</xdr:rowOff>
        </xdr:from>
        <xdr:to>
          <xdr:col>8</xdr:col>
          <xdr:colOff>152400</xdr:colOff>
          <xdr:row>21</xdr:row>
          <xdr:rowOff>19050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800-00003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114300</xdr:rowOff>
        </xdr:from>
        <xdr:to>
          <xdr:col>8</xdr:col>
          <xdr:colOff>152400</xdr:colOff>
          <xdr:row>22</xdr:row>
          <xdr:rowOff>9525</xdr:rowOff>
        </xdr:to>
        <xdr:sp macro="" textlink="">
          <xdr:nvSpPr>
            <xdr:cNvPr id="14400" name="Check Box 64" hidden="1">
              <a:extLst>
                <a:ext uri="{63B3BB69-23CF-44E3-9099-C40C66FF867C}">
                  <a14:compatExt spid="_x0000_s14400"/>
                </a:ext>
                <a:ext uri="{FF2B5EF4-FFF2-40B4-BE49-F238E27FC236}">
                  <a16:creationId xmlns:a16="http://schemas.microsoft.com/office/drawing/2014/main" id="{00000000-0008-0000-0800-00004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104775</xdr:rowOff>
        </xdr:from>
        <xdr:to>
          <xdr:col>8</xdr:col>
          <xdr:colOff>152400</xdr:colOff>
          <xdr:row>10</xdr:row>
          <xdr:rowOff>0</xdr:rowOff>
        </xdr:to>
        <xdr:sp macro="" textlink="">
          <xdr:nvSpPr>
            <xdr:cNvPr id="14401" name="Check Box 65" hidden="1">
              <a:extLst>
                <a:ext uri="{63B3BB69-23CF-44E3-9099-C40C66FF867C}">
                  <a14:compatExt spid="_x0000_s14401"/>
                </a:ext>
                <a:ext uri="{FF2B5EF4-FFF2-40B4-BE49-F238E27FC236}">
                  <a16:creationId xmlns:a16="http://schemas.microsoft.com/office/drawing/2014/main" id="{00000000-0008-0000-0800-00004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114300</xdr:rowOff>
        </xdr:from>
        <xdr:to>
          <xdr:col>8</xdr:col>
          <xdr:colOff>152400</xdr:colOff>
          <xdr:row>11</xdr:row>
          <xdr:rowOff>9525</xdr:rowOff>
        </xdr:to>
        <xdr:sp macro="" textlink="">
          <xdr:nvSpPr>
            <xdr:cNvPr id="14402" name="Check Box 66" hidden="1">
              <a:extLst>
                <a:ext uri="{63B3BB69-23CF-44E3-9099-C40C66FF867C}">
                  <a14:compatExt spid="_x0000_s14402"/>
                </a:ext>
                <a:ext uri="{FF2B5EF4-FFF2-40B4-BE49-F238E27FC236}">
                  <a16:creationId xmlns:a16="http://schemas.microsoft.com/office/drawing/2014/main" id="{00000000-0008-0000-0800-00004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114300</xdr:rowOff>
        </xdr:from>
        <xdr:to>
          <xdr:col>8</xdr:col>
          <xdr:colOff>152400</xdr:colOff>
          <xdr:row>12</xdr:row>
          <xdr:rowOff>9525</xdr:rowOff>
        </xdr:to>
        <xdr:sp macro="" textlink="">
          <xdr:nvSpPr>
            <xdr:cNvPr id="14403" name="Check Box 67" hidden="1">
              <a:extLst>
                <a:ext uri="{63B3BB69-23CF-44E3-9099-C40C66FF867C}">
                  <a14:compatExt spid="_x0000_s14403"/>
                </a:ext>
                <a:ext uri="{FF2B5EF4-FFF2-40B4-BE49-F238E27FC236}">
                  <a16:creationId xmlns:a16="http://schemas.microsoft.com/office/drawing/2014/main" id="{00000000-0008-0000-0800-00004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114300</xdr:rowOff>
        </xdr:from>
        <xdr:to>
          <xdr:col>8</xdr:col>
          <xdr:colOff>161925</xdr:colOff>
          <xdr:row>12</xdr:row>
          <xdr:rowOff>152400</xdr:rowOff>
        </xdr:to>
        <xdr:sp macro="" textlink="">
          <xdr:nvSpPr>
            <xdr:cNvPr id="14404" name="Check Box 68" hidden="1">
              <a:extLst>
                <a:ext uri="{63B3BB69-23CF-44E3-9099-C40C66FF867C}">
                  <a14:compatExt spid="_x0000_s14404"/>
                </a:ext>
                <a:ext uri="{FF2B5EF4-FFF2-40B4-BE49-F238E27FC236}">
                  <a16:creationId xmlns:a16="http://schemas.microsoft.com/office/drawing/2014/main" id="{00000000-0008-0000-0800-00004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123825</xdr:rowOff>
        </xdr:from>
        <xdr:to>
          <xdr:col>8</xdr:col>
          <xdr:colOff>152400</xdr:colOff>
          <xdr:row>25</xdr:row>
          <xdr:rowOff>19050</xdr:rowOff>
        </xdr:to>
        <xdr:sp macro="" textlink="">
          <xdr:nvSpPr>
            <xdr:cNvPr id="14405" name="Check Box 69" hidden="1">
              <a:extLst>
                <a:ext uri="{63B3BB69-23CF-44E3-9099-C40C66FF867C}">
                  <a14:compatExt spid="_x0000_s14405"/>
                </a:ext>
                <a:ext uri="{FF2B5EF4-FFF2-40B4-BE49-F238E27FC236}">
                  <a16:creationId xmlns:a16="http://schemas.microsoft.com/office/drawing/2014/main" id="{00000000-0008-0000-0800-00004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114300</xdr:rowOff>
        </xdr:from>
        <xdr:to>
          <xdr:col>8</xdr:col>
          <xdr:colOff>152400</xdr:colOff>
          <xdr:row>26</xdr:row>
          <xdr:rowOff>9525</xdr:rowOff>
        </xdr:to>
        <xdr:sp macro="" textlink="">
          <xdr:nvSpPr>
            <xdr:cNvPr id="14406" name="Check Box 70" hidden="1">
              <a:extLst>
                <a:ext uri="{63B3BB69-23CF-44E3-9099-C40C66FF867C}">
                  <a14:compatExt spid="_x0000_s14406"/>
                </a:ext>
                <a:ext uri="{FF2B5EF4-FFF2-40B4-BE49-F238E27FC236}">
                  <a16:creationId xmlns:a16="http://schemas.microsoft.com/office/drawing/2014/main" id="{00000000-0008-0000-0800-00004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114300</xdr:rowOff>
        </xdr:from>
        <xdr:to>
          <xdr:col>8</xdr:col>
          <xdr:colOff>152400</xdr:colOff>
          <xdr:row>27</xdr:row>
          <xdr:rowOff>19050</xdr:rowOff>
        </xdr:to>
        <xdr:sp macro="" textlink="">
          <xdr:nvSpPr>
            <xdr:cNvPr id="14407" name="Check Box 71" hidden="1">
              <a:extLst>
                <a:ext uri="{63B3BB69-23CF-44E3-9099-C40C66FF867C}">
                  <a14:compatExt spid="_x0000_s14407"/>
                </a:ext>
                <a:ext uri="{FF2B5EF4-FFF2-40B4-BE49-F238E27FC236}">
                  <a16:creationId xmlns:a16="http://schemas.microsoft.com/office/drawing/2014/main" id="{00000000-0008-0000-0800-00004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114300</xdr:rowOff>
        </xdr:from>
        <xdr:to>
          <xdr:col>8</xdr:col>
          <xdr:colOff>152400</xdr:colOff>
          <xdr:row>27</xdr:row>
          <xdr:rowOff>152400</xdr:rowOff>
        </xdr:to>
        <xdr:sp macro="" textlink="">
          <xdr:nvSpPr>
            <xdr:cNvPr id="14408" name="Check Box 72" hidden="1">
              <a:extLst>
                <a:ext uri="{63B3BB69-23CF-44E3-9099-C40C66FF867C}">
                  <a14:compatExt spid="_x0000_s14408"/>
                </a:ext>
                <a:ext uri="{FF2B5EF4-FFF2-40B4-BE49-F238E27FC236}">
                  <a16:creationId xmlns:a16="http://schemas.microsoft.com/office/drawing/2014/main" id="{00000000-0008-0000-0800-00004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6</xdr:col>
      <xdr:colOff>2997</xdr:colOff>
      <xdr:row>6</xdr:row>
      <xdr:rowOff>85867</xdr:rowOff>
    </xdr:to>
    <xdr:pic>
      <xdr:nvPicPr>
        <xdr:cNvPr id="75" name="Grafik 1">
          <a:extLst>
            <a:ext uri="{FF2B5EF4-FFF2-40B4-BE49-F238E27FC236}">
              <a16:creationId xmlns:a16="http://schemas.microsoft.com/office/drawing/2014/main" id="{00000000-0008-0000-0800-00004B000000}"/>
            </a:ext>
          </a:extLst>
        </xdr:cNvPr>
        <xdr:cNvPicPr>
          <a:picLocks noChangeAspect="1"/>
        </xdr:cNvPicPr>
      </xdr:nvPicPr>
      <xdr:blipFill>
        <a:blip xmlns:r="http://schemas.openxmlformats.org/officeDocument/2006/relationships" r:embed="rId1"/>
        <a:stretch>
          <a:fillRect/>
        </a:stretch>
      </xdr:blipFill>
      <xdr:spPr>
        <a:xfrm>
          <a:off x="2787161" y="761918"/>
          <a:ext cx="749611" cy="371699"/>
        </a:xfrm>
        <a:prstGeom prst="rect">
          <a:avLst/>
        </a:prstGeom>
      </xdr:spPr>
    </xdr:pic>
    <xdr:clientData/>
  </xdr:twoCellAnchor>
  <xdr:twoCellAnchor editAs="oneCell">
    <xdr:from>
      <xdr:col>6</xdr:col>
      <xdr:colOff>56951</xdr:colOff>
      <xdr:row>4</xdr:row>
      <xdr:rowOff>5963</xdr:rowOff>
    </xdr:from>
    <xdr:to>
      <xdr:col>7</xdr:col>
      <xdr:colOff>53009</xdr:colOff>
      <xdr:row>6</xdr:row>
      <xdr:rowOff>99982</xdr:rowOff>
    </xdr:to>
    <xdr:pic>
      <xdr:nvPicPr>
        <xdr:cNvPr id="76" name="Grafik 2">
          <a:extLst>
            <a:ext uri="{FF2B5EF4-FFF2-40B4-BE49-F238E27FC236}">
              <a16:creationId xmlns:a16="http://schemas.microsoft.com/office/drawing/2014/main" id="{00000000-0008-0000-0800-00004C000000}"/>
            </a:ext>
          </a:extLst>
        </xdr:cNvPr>
        <xdr:cNvPicPr>
          <a:picLocks noChangeAspect="1"/>
        </xdr:cNvPicPr>
      </xdr:nvPicPr>
      <xdr:blipFill>
        <a:blip xmlns:r="http://schemas.openxmlformats.org/officeDocument/2006/relationships" r:embed="rId2"/>
        <a:stretch>
          <a:fillRect/>
        </a:stretch>
      </xdr:blipFill>
      <xdr:spPr>
        <a:xfrm>
          <a:off x="3628826" y="767963"/>
          <a:ext cx="777108" cy="379769"/>
        </a:xfrm>
        <a:prstGeom prst="rect">
          <a:avLst/>
        </a:prstGeom>
      </xdr:spPr>
    </xdr:pic>
    <xdr:clientData/>
  </xdr:twoCellAnchor>
  <xdr:twoCellAnchor editAs="oneCell">
    <xdr:from>
      <xdr:col>4</xdr:col>
      <xdr:colOff>310661</xdr:colOff>
      <xdr:row>9</xdr:row>
      <xdr:rowOff>78039</xdr:rowOff>
    </xdr:from>
    <xdr:to>
      <xdr:col>5</xdr:col>
      <xdr:colOff>717474</xdr:colOff>
      <xdr:row>11</xdr:row>
      <xdr:rowOff>66442</xdr:rowOff>
    </xdr:to>
    <xdr:pic>
      <xdr:nvPicPr>
        <xdr:cNvPr id="77" name="Grafik 3">
          <a:extLst>
            <a:ext uri="{FF2B5EF4-FFF2-40B4-BE49-F238E27FC236}">
              <a16:creationId xmlns:a16="http://schemas.microsoft.com/office/drawing/2014/main" id="{00000000-0008-0000-0800-00004D000000}"/>
            </a:ext>
          </a:extLst>
        </xdr:cNvPr>
        <xdr:cNvPicPr>
          <a:picLocks noChangeAspect="1"/>
        </xdr:cNvPicPr>
      </xdr:nvPicPr>
      <xdr:blipFill>
        <a:blip xmlns:r="http://schemas.openxmlformats.org/officeDocument/2006/relationships" r:embed="rId3"/>
        <a:stretch>
          <a:fillRect/>
        </a:stretch>
      </xdr:blipFill>
      <xdr:spPr>
        <a:xfrm>
          <a:off x="2787161" y="1859214"/>
          <a:ext cx="730663" cy="274153"/>
        </a:xfrm>
        <a:prstGeom prst="rect">
          <a:avLst/>
        </a:prstGeom>
      </xdr:spPr>
    </xdr:pic>
    <xdr:clientData/>
  </xdr:twoCellAnchor>
  <xdr:twoCellAnchor editAs="oneCell">
    <xdr:from>
      <xdr:col>6</xdr:col>
      <xdr:colOff>111453</xdr:colOff>
      <xdr:row>9</xdr:row>
      <xdr:rowOff>31531</xdr:rowOff>
    </xdr:from>
    <xdr:to>
      <xdr:col>7</xdr:col>
      <xdr:colOff>53009</xdr:colOff>
      <xdr:row>12</xdr:row>
      <xdr:rowOff>619</xdr:rowOff>
    </xdr:to>
    <xdr:pic>
      <xdr:nvPicPr>
        <xdr:cNvPr id="78" name="Grafik 4">
          <a:extLst>
            <a:ext uri="{FF2B5EF4-FFF2-40B4-BE49-F238E27FC236}">
              <a16:creationId xmlns:a16="http://schemas.microsoft.com/office/drawing/2014/main" id="{00000000-0008-0000-0800-00004E000000}"/>
            </a:ext>
          </a:extLst>
        </xdr:cNvPr>
        <xdr:cNvPicPr>
          <a:picLocks noChangeAspect="1"/>
        </xdr:cNvPicPr>
      </xdr:nvPicPr>
      <xdr:blipFill>
        <a:blip xmlns:r="http://schemas.openxmlformats.org/officeDocument/2006/relationships" r:embed="rId4"/>
        <a:stretch>
          <a:fillRect/>
        </a:stretch>
      </xdr:blipFill>
      <xdr:spPr>
        <a:xfrm>
          <a:off x="3683328" y="1812706"/>
          <a:ext cx="722606" cy="397713"/>
        </a:xfrm>
        <a:prstGeom prst="rect">
          <a:avLst/>
        </a:prstGeom>
      </xdr:spPr>
    </xdr:pic>
    <xdr:clientData/>
  </xdr:twoCellAnchor>
  <xdr:twoCellAnchor editAs="oneCell">
    <xdr:from>
      <xdr:col>4</xdr:col>
      <xdr:colOff>310661</xdr:colOff>
      <xdr:row>13</xdr:row>
      <xdr:rowOff>112643</xdr:rowOff>
    </xdr:from>
    <xdr:to>
      <xdr:col>6</xdr:col>
      <xdr:colOff>139225</xdr:colOff>
      <xdr:row>15</xdr:row>
      <xdr:rowOff>88045</xdr:rowOff>
    </xdr:to>
    <xdr:pic>
      <xdr:nvPicPr>
        <xdr:cNvPr id="79" name="Grafik 5">
          <a:extLst>
            <a:ext uri="{FF2B5EF4-FFF2-40B4-BE49-F238E27FC236}">
              <a16:creationId xmlns:a16="http://schemas.microsoft.com/office/drawing/2014/main" id="{00000000-0008-0000-0800-00004F000000}"/>
            </a:ext>
          </a:extLst>
        </xdr:cNvPr>
        <xdr:cNvPicPr>
          <a:picLocks noChangeAspect="1"/>
        </xdr:cNvPicPr>
      </xdr:nvPicPr>
      <xdr:blipFill>
        <a:blip xmlns:r="http://schemas.openxmlformats.org/officeDocument/2006/relationships" r:embed="rId5"/>
        <a:stretch>
          <a:fillRect/>
        </a:stretch>
      </xdr:blipFill>
      <xdr:spPr>
        <a:xfrm>
          <a:off x="2787161" y="2770118"/>
          <a:ext cx="923939" cy="261152"/>
        </a:xfrm>
        <a:prstGeom prst="rect">
          <a:avLst/>
        </a:prstGeom>
      </xdr:spPr>
    </xdr:pic>
    <xdr:clientData/>
  </xdr:twoCellAnchor>
  <xdr:twoCellAnchor editAs="oneCell">
    <xdr:from>
      <xdr:col>5</xdr:col>
      <xdr:colOff>677009</xdr:colOff>
      <xdr:row>15</xdr:row>
      <xdr:rowOff>82486</xdr:rowOff>
    </xdr:from>
    <xdr:to>
      <xdr:col>7</xdr:col>
      <xdr:colOff>61974</xdr:colOff>
      <xdr:row>16</xdr:row>
      <xdr:rowOff>197413</xdr:rowOff>
    </xdr:to>
    <xdr:pic>
      <xdr:nvPicPr>
        <xdr:cNvPr id="80" name="Grafik 6">
          <a:extLst>
            <a:ext uri="{FF2B5EF4-FFF2-40B4-BE49-F238E27FC236}">
              <a16:creationId xmlns:a16="http://schemas.microsoft.com/office/drawing/2014/main" id="{00000000-0008-0000-0800-000050000000}"/>
            </a:ext>
          </a:extLst>
        </xdr:cNvPr>
        <xdr:cNvPicPr>
          <a:picLocks noChangeAspect="1"/>
        </xdr:cNvPicPr>
      </xdr:nvPicPr>
      <xdr:blipFill>
        <a:blip xmlns:r="http://schemas.openxmlformats.org/officeDocument/2006/relationships" r:embed="rId6"/>
        <a:stretch>
          <a:fillRect/>
        </a:stretch>
      </xdr:blipFill>
      <xdr:spPr>
        <a:xfrm>
          <a:off x="3477359" y="3025711"/>
          <a:ext cx="937540" cy="257802"/>
        </a:xfrm>
        <a:prstGeom prst="rect">
          <a:avLst/>
        </a:prstGeom>
      </xdr:spPr>
    </xdr:pic>
    <xdr:clientData/>
  </xdr:twoCellAnchor>
  <xdr:twoCellAnchor editAs="oneCell">
    <xdr:from>
      <xdr:col>4</xdr:col>
      <xdr:colOff>310661</xdr:colOff>
      <xdr:row>18</xdr:row>
      <xdr:rowOff>64190</xdr:rowOff>
    </xdr:from>
    <xdr:to>
      <xdr:col>5</xdr:col>
      <xdr:colOff>681893</xdr:colOff>
      <xdr:row>21</xdr:row>
      <xdr:rowOff>101884</xdr:rowOff>
    </xdr:to>
    <xdr:pic>
      <xdr:nvPicPr>
        <xdr:cNvPr id="81" name="Grafik 7">
          <a:extLst>
            <a:ext uri="{FF2B5EF4-FFF2-40B4-BE49-F238E27FC236}">
              <a16:creationId xmlns:a16="http://schemas.microsoft.com/office/drawing/2014/main" id="{00000000-0008-0000-0800-000051000000}"/>
            </a:ext>
          </a:extLst>
        </xdr:cNvPr>
        <xdr:cNvPicPr>
          <a:picLocks noChangeAspect="1"/>
        </xdr:cNvPicPr>
      </xdr:nvPicPr>
      <xdr:blipFill>
        <a:blip xmlns:r="http://schemas.openxmlformats.org/officeDocument/2006/relationships" r:embed="rId7"/>
        <a:stretch>
          <a:fillRect/>
        </a:stretch>
      </xdr:blipFill>
      <xdr:spPr>
        <a:xfrm>
          <a:off x="2787161" y="3893240"/>
          <a:ext cx="695082" cy="466319"/>
        </a:xfrm>
        <a:prstGeom prst="rect">
          <a:avLst/>
        </a:prstGeom>
      </xdr:spPr>
    </xdr:pic>
    <xdr:clientData/>
  </xdr:twoCellAnchor>
  <xdr:twoCellAnchor editAs="oneCell">
    <xdr:from>
      <xdr:col>6</xdr:col>
      <xdr:colOff>126659</xdr:colOff>
      <xdr:row>18</xdr:row>
      <xdr:rowOff>66931</xdr:rowOff>
    </xdr:from>
    <xdr:to>
      <xdr:col>7</xdr:col>
      <xdr:colOff>53009</xdr:colOff>
      <xdr:row>21</xdr:row>
      <xdr:rowOff>104625</xdr:rowOff>
    </xdr:to>
    <xdr:pic>
      <xdr:nvPicPr>
        <xdr:cNvPr id="82" name="Grafik 8">
          <a:extLst>
            <a:ext uri="{FF2B5EF4-FFF2-40B4-BE49-F238E27FC236}">
              <a16:creationId xmlns:a16="http://schemas.microsoft.com/office/drawing/2014/main" id="{00000000-0008-0000-0800-000052000000}"/>
            </a:ext>
          </a:extLst>
        </xdr:cNvPr>
        <xdr:cNvPicPr>
          <a:picLocks noChangeAspect="1"/>
        </xdr:cNvPicPr>
      </xdr:nvPicPr>
      <xdr:blipFill>
        <a:blip xmlns:r="http://schemas.openxmlformats.org/officeDocument/2006/relationships" r:embed="rId8"/>
        <a:stretch>
          <a:fillRect/>
        </a:stretch>
      </xdr:blipFill>
      <xdr:spPr>
        <a:xfrm>
          <a:off x="3698534" y="3895981"/>
          <a:ext cx="707400" cy="466319"/>
        </a:xfrm>
        <a:prstGeom prst="rect">
          <a:avLst/>
        </a:prstGeom>
      </xdr:spPr>
    </xdr:pic>
    <xdr:clientData/>
  </xdr:twoCellAnchor>
  <xdr:twoCellAnchor editAs="oneCell">
    <xdr:from>
      <xdr:col>4</xdr:col>
      <xdr:colOff>310661</xdr:colOff>
      <xdr:row>24</xdr:row>
      <xdr:rowOff>140206</xdr:rowOff>
    </xdr:from>
    <xdr:to>
      <xdr:col>5</xdr:col>
      <xdr:colOff>653270</xdr:colOff>
      <xdr:row>27</xdr:row>
      <xdr:rowOff>24584</xdr:rowOff>
    </xdr:to>
    <xdr:pic>
      <xdr:nvPicPr>
        <xdr:cNvPr id="83" name="Grafik 9">
          <a:extLst>
            <a:ext uri="{FF2B5EF4-FFF2-40B4-BE49-F238E27FC236}">
              <a16:creationId xmlns:a16="http://schemas.microsoft.com/office/drawing/2014/main" id="{00000000-0008-0000-0800-000053000000}"/>
            </a:ext>
          </a:extLst>
        </xdr:cNvPr>
        <xdr:cNvPicPr>
          <a:picLocks noChangeAspect="1"/>
        </xdr:cNvPicPr>
      </xdr:nvPicPr>
      <xdr:blipFill>
        <a:blip xmlns:r="http://schemas.openxmlformats.org/officeDocument/2006/relationships" r:embed="rId9"/>
        <a:stretch>
          <a:fillRect/>
        </a:stretch>
      </xdr:blipFill>
      <xdr:spPr>
        <a:xfrm>
          <a:off x="2787161" y="4978906"/>
          <a:ext cx="666459" cy="313003"/>
        </a:xfrm>
        <a:prstGeom prst="rect">
          <a:avLst/>
        </a:prstGeom>
      </xdr:spPr>
    </xdr:pic>
    <xdr:clientData/>
  </xdr:twoCellAnchor>
  <xdr:twoCellAnchor editAs="oneCell">
    <xdr:from>
      <xdr:col>6</xdr:col>
      <xdr:colOff>46383</xdr:colOff>
      <xdr:row>24</xdr:row>
      <xdr:rowOff>56200</xdr:rowOff>
    </xdr:from>
    <xdr:to>
      <xdr:col>7</xdr:col>
      <xdr:colOff>53009</xdr:colOff>
      <xdr:row>27</xdr:row>
      <xdr:rowOff>60672</xdr:rowOff>
    </xdr:to>
    <xdr:pic>
      <xdr:nvPicPr>
        <xdr:cNvPr id="84" name="Grafik 10">
          <a:extLst>
            <a:ext uri="{FF2B5EF4-FFF2-40B4-BE49-F238E27FC236}">
              <a16:creationId xmlns:a16="http://schemas.microsoft.com/office/drawing/2014/main" id="{00000000-0008-0000-0800-000054000000}"/>
            </a:ext>
          </a:extLst>
        </xdr:cNvPr>
        <xdr:cNvPicPr>
          <a:picLocks noChangeAspect="1"/>
        </xdr:cNvPicPr>
      </xdr:nvPicPr>
      <xdr:blipFill>
        <a:blip xmlns:r="http://schemas.openxmlformats.org/officeDocument/2006/relationships" r:embed="rId10"/>
        <a:stretch>
          <a:fillRect/>
        </a:stretch>
      </xdr:blipFill>
      <xdr:spPr>
        <a:xfrm>
          <a:off x="3618258" y="4894900"/>
          <a:ext cx="787676" cy="43309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104775</xdr:rowOff>
        </xdr:from>
        <xdr:to>
          <xdr:col>8</xdr:col>
          <xdr:colOff>152400</xdr:colOff>
          <xdr:row>22</xdr:row>
          <xdr:rowOff>142875</xdr:rowOff>
        </xdr:to>
        <xdr:sp macro="" textlink="">
          <xdr:nvSpPr>
            <xdr:cNvPr id="14409" name="Check Box 73" hidden="1">
              <a:extLst>
                <a:ext uri="{63B3BB69-23CF-44E3-9099-C40C66FF867C}">
                  <a14:compatExt spid="_x0000_s14409"/>
                </a:ext>
                <a:ext uri="{FF2B5EF4-FFF2-40B4-BE49-F238E27FC236}">
                  <a16:creationId xmlns:a16="http://schemas.microsoft.com/office/drawing/2014/main" id="{00000000-0008-0000-0800-00004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104775</xdr:rowOff>
        </xdr:from>
        <xdr:to>
          <xdr:col>9</xdr:col>
          <xdr:colOff>133350</xdr:colOff>
          <xdr:row>5</xdr:row>
          <xdr:rowOff>0</xdr:rowOff>
        </xdr:to>
        <xdr:sp macro="" textlink="">
          <xdr:nvSpPr>
            <xdr:cNvPr id="14410" name="Check Box 74" hidden="1">
              <a:extLst>
                <a:ext uri="{63B3BB69-23CF-44E3-9099-C40C66FF867C}">
                  <a14:compatExt spid="_x0000_s14410"/>
                </a:ext>
                <a:ext uri="{FF2B5EF4-FFF2-40B4-BE49-F238E27FC236}">
                  <a16:creationId xmlns:a16="http://schemas.microsoft.com/office/drawing/2014/main" id="{00000000-0008-0000-0800-00004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104775</xdr:rowOff>
        </xdr:from>
        <xdr:to>
          <xdr:col>9</xdr:col>
          <xdr:colOff>133350</xdr:colOff>
          <xdr:row>6</xdr:row>
          <xdr:rowOff>0</xdr:rowOff>
        </xdr:to>
        <xdr:sp macro="" textlink="">
          <xdr:nvSpPr>
            <xdr:cNvPr id="14411" name="Check Box 75" hidden="1">
              <a:extLst>
                <a:ext uri="{63B3BB69-23CF-44E3-9099-C40C66FF867C}">
                  <a14:compatExt spid="_x0000_s14411"/>
                </a:ext>
                <a:ext uri="{FF2B5EF4-FFF2-40B4-BE49-F238E27FC236}">
                  <a16:creationId xmlns:a16="http://schemas.microsoft.com/office/drawing/2014/main" id="{00000000-0008-0000-0800-00004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xdr:row>
          <xdr:rowOff>95250</xdr:rowOff>
        </xdr:from>
        <xdr:to>
          <xdr:col>9</xdr:col>
          <xdr:colOff>133350</xdr:colOff>
          <xdr:row>7</xdr:row>
          <xdr:rowOff>0</xdr:rowOff>
        </xdr:to>
        <xdr:sp macro="" textlink="">
          <xdr:nvSpPr>
            <xdr:cNvPr id="14412" name="Check Box 76" hidden="1">
              <a:extLst>
                <a:ext uri="{63B3BB69-23CF-44E3-9099-C40C66FF867C}">
                  <a14:compatExt spid="_x0000_s14412"/>
                </a:ext>
                <a:ext uri="{FF2B5EF4-FFF2-40B4-BE49-F238E27FC236}">
                  <a16:creationId xmlns:a16="http://schemas.microsoft.com/office/drawing/2014/main" id="{00000000-0008-0000-0800-00004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114300</xdr:rowOff>
        </xdr:from>
        <xdr:to>
          <xdr:col>9</xdr:col>
          <xdr:colOff>133350</xdr:colOff>
          <xdr:row>7</xdr:row>
          <xdr:rowOff>152400</xdr:rowOff>
        </xdr:to>
        <xdr:sp macro="" textlink="">
          <xdr:nvSpPr>
            <xdr:cNvPr id="14413" name="Check Box 77" hidden="1">
              <a:extLst>
                <a:ext uri="{63B3BB69-23CF-44E3-9099-C40C66FF867C}">
                  <a14:compatExt spid="_x0000_s14413"/>
                </a:ext>
                <a:ext uri="{FF2B5EF4-FFF2-40B4-BE49-F238E27FC236}">
                  <a16:creationId xmlns:a16="http://schemas.microsoft.com/office/drawing/2014/main" id="{00000000-0008-0000-0800-00004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13</xdr:row>
          <xdr:rowOff>114300</xdr:rowOff>
        </xdr:from>
        <xdr:to>
          <xdr:col>9</xdr:col>
          <xdr:colOff>133350</xdr:colOff>
          <xdr:row>15</xdr:row>
          <xdr:rowOff>9525</xdr:rowOff>
        </xdr:to>
        <xdr:sp macro="" textlink="">
          <xdr:nvSpPr>
            <xdr:cNvPr id="14414" name="Check Box 78" hidden="1">
              <a:extLst>
                <a:ext uri="{63B3BB69-23CF-44E3-9099-C40C66FF867C}">
                  <a14:compatExt spid="_x0000_s14414"/>
                </a:ext>
                <a:ext uri="{FF2B5EF4-FFF2-40B4-BE49-F238E27FC236}">
                  <a16:creationId xmlns:a16="http://schemas.microsoft.com/office/drawing/2014/main" id="{00000000-0008-0000-0800-00004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123825</xdr:rowOff>
        </xdr:from>
        <xdr:to>
          <xdr:col>9</xdr:col>
          <xdr:colOff>133350</xdr:colOff>
          <xdr:row>16</xdr:row>
          <xdr:rowOff>19050</xdr:rowOff>
        </xdr:to>
        <xdr:sp macro="" textlink="">
          <xdr:nvSpPr>
            <xdr:cNvPr id="14415" name="Check Box 79" hidden="1">
              <a:extLst>
                <a:ext uri="{63B3BB69-23CF-44E3-9099-C40C66FF867C}">
                  <a14:compatExt spid="_x0000_s14415"/>
                </a:ext>
                <a:ext uri="{FF2B5EF4-FFF2-40B4-BE49-F238E27FC236}">
                  <a16:creationId xmlns:a16="http://schemas.microsoft.com/office/drawing/2014/main" id="{00000000-0008-0000-0800-00004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133350</xdr:rowOff>
        </xdr:from>
        <xdr:to>
          <xdr:col>9</xdr:col>
          <xdr:colOff>133350</xdr:colOff>
          <xdr:row>16</xdr:row>
          <xdr:rowOff>171450</xdr:rowOff>
        </xdr:to>
        <xdr:sp macro="" textlink="">
          <xdr:nvSpPr>
            <xdr:cNvPr id="14416" name="Check Box 80" hidden="1">
              <a:extLst>
                <a:ext uri="{63B3BB69-23CF-44E3-9099-C40C66FF867C}">
                  <a14:compatExt spid="_x0000_s14416"/>
                </a:ext>
                <a:ext uri="{FF2B5EF4-FFF2-40B4-BE49-F238E27FC236}">
                  <a16:creationId xmlns:a16="http://schemas.microsoft.com/office/drawing/2014/main" id="{00000000-0008-0000-0800-00005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266700</xdr:rowOff>
        </xdr:from>
        <xdr:to>
          <xdr:col>9</xdr:col>
          <xdr:colOff>133350</xdr:colOff>
          <xdr:row>17</xdr:row>
          <xdr:rowOff>152400</xdr:rowOff>
        </xdr:to>
        <xdr:sp macro="" textlink="">
          <xdr:nvSpPr>
            <xdr:cNvPr id="14417" name="Check Box 81" hidden="1">
              <a:extLst>
                <a:ext uri="{63B3BB69-23CF-44E3-9099-C40C66FF867C}">
                  <a14:compatExt spid="_x0000_s14417"/>
                </a:ext>
                <a:ext uri="{FF2B5EF4-FFF2-40B4-BE49-F238E27FC236}">
                  <a16:creationId xmlns:a16="http://schemas.microsoft.com/office/drawing/2014/main" id="{00000000-0008-0000-0800-00005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114300</xdr:rowOff>
        </xdr:from>
        <xdr:to>
          <xdr:col>9</xdr:col>
          <xdr:colOff>133350</xdr:colOff>
          <xdr:row>20</xdr:row>
          <xdr:rowOff>9525</xdr:rowOff>
        </xdr:to>
        <xdr:sp macro="" textlink="">
          <xdr:nvSpPr>
            <xdr:cNvPr id="14418" name="Check Box 82" hidden="1">
              <a:extLst>
                <a:ext uri="{63B3BB69-23CF-44E3-9099-C40C66FF867C}">
                  <a14:compatExt spid="_x0000_s14418"/>
                </a:ext>
                <a:ext uri="{FF2B5EF4-FFF2-40B4-BE49-F238E27FC236}">
                  <a16:creationId xmlns:a16="http://schemas.microsoft.com/office/drawing/2014/main" id="{00000000-0008-0000-0800-00005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123825</xdr:rowOff>
        </xdr:from>
        <xdr:to>
          <xdr:col>9</xdr:col>
          <xdr:colOff>133350</xdr:colOff>
          <xdr:row>21</xdr:row>
          <xdr:rowOff>19050</xdr:rowOff>
        </xdr:to>
        <xdr:sp macro="" textlink="">
          <xdr:nvSpPr>
            <xdr:cNvPr id="14419" name="Check Box 83" hidden="1">
              <a:extLst>
                <a:ext uri="{63B3BB69-23CF-44E3-9099-C40C66FF867C}">
                  <a14:compatExt spid="_x0000_s14419"/>
                </a:ext>
                <a:ext uri="{FF2B5EF4-FFF2-40B4-BE49-F238E27FC236}">
                  <a16:creationId xmlns:a16="http://schemas.microsoft.com/office/drawing/2014/main" id="{00000000-0008-0000-0800-00005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xdr:row>
          <xdr:rowOff>114300</xdr:rowOff>
        </xdr:from>
        <xdr:to>
          <xdr:col>9</xdr:col>
          <xdr:colOff>133350</xdr:colOff>
          <xdr:row>22</xdr:row>
          <xdr:rowOff>9525</xdr:rowOff>
        </xdr:to>
        <xdr:sp macro="" textlink="">
          <xdr:nvSpPr>
            <xdr:cNvPr id="14420" name="Check Box 84" hidden="1">
              <a:extLst>
                <a:ext uri="{63B3BB69-23CF-44E3-9099-C40C66FF867C}">
                  <a14:compatExt spid="_x0000_s14420"/>
                </a:ext>
                <a:ext uri="{FF2B5EF4-FFF2-40B4-BE49-F238E27FC236}">
                  <a16:creationId xmlns:a16="http://schemas.microsoft.com/office/drawing/2014/main" id="{00000000-0008-0000-0800-00005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104775</xdr:rowOff>
        </xdr:from>
        <xdr:to>
          <xdr:col>9</xdr:col>
          <xdr:colOff>133350</xdr:colOff>
          <xdr:row>10</xdr:row>
          <xdr:rowOff>0</xdr:rowOff>
        </xdr:to>
        <xdr:sp macro="" textlink="">
          <xdr:nvSpPr>
            <xdr:cNvPr id="14421" name="Check Box 85" hidden="1">
              <a:extLst>
                <a:ext uri="{63B3BB69-23CF-44E3-9099-C40C66FF867C}">
                  <a14:compatExt spid="_x0000_s14421"/>
                </a:ext>
                <a:ext uri="{FF2B5EF4-FFF2-40B4-BE49-F238E27FC236}">
                  <a16:creationId xmlns:a16="http://schemas.microsoft.com/office/drawing/2014/main" id="{00000000-0008-0000-0800-00005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114300</xdr:rowOff>
        </xdr:from>
        <xdr:to>
          <xdr:col>9</xdr:col>
          <xdr:colOff>133350</xdr:colOff>
          <xdr:row>11</xdr:row>
          <xdr:rowOff>9525</xdr:rowOff>
        </xdr:to>
        <xdr:sp macro="" textlink="">
          <xdr:nvSpPr>
            <xdr:cNvPr id="14422" name="Check Box 86" hidden="1">
              <a:extLst>
                <a:ext uri="{63B3BB69-23CF-44E3-9099-C40C66FF867C}">
                  <a14:compatExt spid="_x0000_s14422"/>
                </a:ext>
                <a:ext uri="{FF2B5EF4-FFF2-40B4-BE49-F238E27FC236}">
                  <a16:creationId xmlns:a16="http://schemas.microsoft.com/office/drawing/2014/main" id="{00000000-0008-0000-0800-00005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114300</xdr:rowOff>
        </xdr:from>
        <xdr:to>
          <xdr:col>9</xdr:col>
          <xdr:colOff>133350</xdr:colOff>
          <xdr:row>12</xdr:row>
          <xdr:rowOff>9525</xdr:rowOff>
        </xdr:to>
        <xdr:sp macro="" textlink="">
          <xdr:nvSpPr>
            <xdr:cNvPr id="14423" name="Check Box 87" hidden="1">
              <a:extLst>
                <a:ext uri="{63B3BB69-23CF-44E3-9099-C40C66FF867C}">
                  <a14:compatExt spid="_x0000_s14423"/>
                </a:ext>
                <a:ext uri="{FF2B5EF4-FFF2-40B4-BE49-F238E27FC236}">
                  <a16:creationId xmlns:a16="http://schemas.microsoft.com/office/drawing/2014/main" id="{00000000-0008-0000-0800-00005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11</xdr:row>
          <xdr:rowOff>114300</xdr:rowOff>
        </xdr:from>
        <xdr:to>
          <xdr:col>9</xdr:col>
          <xdr:colOff>133350</xdr:colOff>
          <xdr:row>12</xdr:row>
          <xdr:rowOff>152400</xdr:rowOff>
        </xdr:to>
        <xdr:sp macro="" textlink="">
          <xdr:nvSpPr>
            <xdr:cNvPr id="14424" name="Check Box 88" hidden="1">
              <a:extLst>
                <a:ext uri="{63B3BB69-23CF-44E3-9099-C40C66FF867C}">
                  <a14:compatExt spid="_x0000_s14424"/>
                </a:ext>
                <a:ext uri="{FF2B5EF4-FFF2-40B4-BE49-F238E27FC236}">
                  <a16:creationId xmlns:a16="http://schemas.microsoft.com/office/drawing/2014/main" id="{00000000-0008-0000-0800-00005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23</xdr:row>
          <xdr:rowOff>123825</xdr:rowOff>
        </xdr:from>
        <xdr:to>
          <xdr:col>9</xdr:col>
          <xdr:colOff>133350</xdr:colOff>
          <xdr:row>25</xdr:row>
          <xdr:rowOff>19050</xdr:rowOff>
        </xdr:to>
        <xdr:sp macro="" textlink="">
          <xdr:nvSpPr>
            <xdr:cNvPr id="14425" name="Check Box 89" hidden="1">
              <a:extLst>
                <a:ext uri="{63B3BB69-23CF-44E3-9099-C40C66FF867C}">
                  <a14:compatExt spid="_x0000_s14425"/>
                </a:ext>
                <a:ext uri="{FF2B5EF4-FFF2-40B4-BE49-F238E27FC236}">
                  <a16:creationId xmlns:a16="http://schemas.microsoft.com/office/drawing/2014/main" id="{00000000-0008-0000-0800-00005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24</xdr:row>
          <xdr:rowOff>114300</xdr:rowOff>
        </xdr:from>
        <xdr:to>
          <xdr:col>9</xdr:col>
          <xdr:colOff>133350</xdr:colOff>
          <xdr:row>26</xdr:row>
          <xdr:rowOff>9525</xdr:rowOff>
        </xdr:to>
        <xdr:sp macro="" textlink="">
          <xdr:nvSpPr>
            <xdr:cNvPr id="14426" name="Check Box 90" hidden="1">
              <a:extLst>
                <a:ext uri="{63B3BB69-23CF-44E3-9099-C40C66FF867C}">
                  <a14:compatExt spid="_x0000_s14426"/>
                </a:ext>
                <a:ext uri="{FF2B5EF4-FFF2-40B4-BE49-F238E27FC236}">
                  <a16:creationId xmlns:a16="http://schemas.microsoft.com/office/drawing/2014/main" id="{00000000-0008-0000-0800-00005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25</xdr:row>
          <xdr:rowOff>114300</xdr:rowOff>
        </xdr:from>
        <xdr:to>
          <xdr:col>9</xdr:col>
          <xdr:colOff>133350</xdr:colOff>
          <xdr:row>27</xdr:row>
          <xdr:rowOff>19050</xdr:rowOff>
        </xdr:to>
        <xdr:sp macro="" textlink="">
          <xdr:nvSpPr>
            <xdr:cNvPr id="14427" name="Check Box 91" hidden="1">
              <a:extLst>
                <a:ext uri="{63B3BB69-23CF-44E3-9099-C40C66FF867C}">
                  <a14:compatExt spid="_x0000_s14427"/>
                </a:ext>
                <a:ext uri="{FF2B5EF4-FFF2-40B4-BE49-F238E27FC236}">
                  <a16:creationId xmlns:a16="http://schemas.microsoft.com/office/drawing/2014/main" id="{00000000-0008-0000-0800-00005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114300</xdr:rowOff>
        </xdr:from>
        <xdr:to>
          <xdr:col>9</xdr:col>
          <xdr:colOff>133350</xdr:colOff>
          <xdr:row>27</xdr:row>
          <xdr:rowOff>152400</xdr:rowOff>
        </xdr:to>
        <xdr:sp macro="" textlink="">
          <xdr:nvSpPr>
            <xdr:cNvPr id="14428" name="Check Box 92" hidden="1">
              <a:extLst>
                <a:ext uri="{63B3BB69-23CF-44E3-9099-C40C66FF867C}">
                  <a14:compatExt spid="_x0000_s14428"/>
                </a:ext>
                <a:ext uri="{FF2B5EF4-FFF2-40B4-BE49-F238E27FC236}">
                  <a16:creationId xmlns:a16="http://schemas.microsoft.com/office/drawing/2014/main" id="{00000000-0008-0000-08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xdr:row>
          <xdr:rowOff>104775</xdr:rowOff>
        </xdr:from>
        <xdr:to>
          <xdr:col>9</xdr:col>
          <xdr:colOff>133350</xdr:colOff>
          <xdr:row>22</xdr:row>
          <xdr:rowOff>142875</xdr:rowOff>
        </xdr:to>
        <xdr:sp macro="" textlink="">
          <xdr:nvSpPr>
            <xdr:cNvPr id="14429" name="Check Box 93" hidden="1">
              <a:extLst>
                <a:ext uri="{63B3BB69-23CF-44E3-9099-C40C66FF867C}">
                  <a14:compatExt spid="_x0000_s14429"/>
                </a:ext>
                <a:ext uri="{FF2B5EF4-FFF2-40B4-BE49-F238E27FC236}">
                  <a16:creationId xmlns:a16="http://schemas.microsoft.com/office/drawing/2014/main" id="{00000000-0008-0000-08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5</xdr:col>
      <xdr:colOff>722302</xdr:colOff>
      <xdr:row>6</xdr:row>
      <xdr:rowOff>81833</xdr:rowOff>
    </xdr:to>
    <xdr:pic>
      <xdr:nvPicPr>
        <xdr:cNvPr id="106" name="Grafik 51">
          <a:extLst>
            <a:ext uri="{FF2B5EF4-FFF2-40B4-BE49-F238E27FC236}">
              <a16:creationId xmlns:a16="http://schemas.microsoft.com/office/drawing/2014/main" id="{00000000-0008-0000-0800-00006A000000}"/>
            </a:ext>
          </a:extLst>
        </xdr:cNvPr>
        <xdr:cNvPicPr>
          <a:picLocks noChangeAspect="1"/>
        </xdr:cNvPicPr>
      </xdr:nvPicPr>
      <xdr:blipFill>
        <a:blip xmlns:r="http://schemas.openxmlformats.org/officeDocument/2006/relationships" r:embed="rId1"/>
        <a:stretch>
          <a:fillRect/>
        </a:stretch>
      </xdr:blipFill>
      <xdr:spPr>
        <a:xfrm>
          <a:off x="2787161" y="761918"/>
          <a:ext cx="754541" cy="367665"/>
        </a:xfrm>
        <a:prstGeom prst="rect">
          <a:avLst/>
        </a:prstGeom>
      </xdr:spPr>
    </xdr:pic>
    <xdr:clientData/>
  </xdr:twoCellAnchor>
  <xdr:twoCellAnchor editAs="oneCell">
    <xdr:from>
      <xdr:col>4</xdr:col>
      <xdr:colOff>310661</xdr:colOff>
      <xdr:row>9</xdr:row>
      <xdr:rowOff>78039</xdr:rowOff>
    </xdr:from>
    <xdr:to>
      <xdr:col>5</xdr:col>
      <xdr:colOff>722404</xdr:colOff>
      <xdr:row>11</xdr:row>
      <xdr:rowOff>63753</xdr:rowOff>
    </xdr:to>
    <xdr:pic>
      <xdr:nvPicPr>
        <xdr:cNvPr id="107" name="Grafik 52">
          <a:extLst>
            <a:ext uri="{FF2B5EF4-FFF2-40B4-BE49-F238E27FC236}">
              <a16:creationId xmlns:a16="http://schemas.microsoft.com/office/drawing/2014/main" id="{00000000-0008-0000-0800-00006B000000}"/>
            </a:ext>
          </a:extLst>
        </xdr:cNvPr>
        <xdr:cNvPicPr>
          <a:picLocks noChangeAspect="1"/>
        </xdr:cNvPicPr>
      </xdr:nvPicPr>
      <xdr:blipFill>
        <a:blip xmlns:r="http://schemas.openxmlformats.org/officeDocument/2006/relationships" r:embed="rId3"/>
        <a:stretch>
          <a:fillRect/>
        </a:stretch>
      </xdr:blipFill>
      <xdr:spPr>
        <a:xfrm>
          <a:off x="2787161" y="1859214"/>
          <a:ext cx="735593" cy="271464"/>
        </a:xfrm>
        <a:prstGeom prst="rect">
          <a:avLst/>
        </a:prstGeom>
      </xdr:spPr>
    </xdr:pic>
    <xdr:clientData/>
  </xdr:twoCellAnchor>
  <xdr:twoCellAnchor editAs="oneCell">
    <xdr:from>
      <xdr:col>4</xdr:col>
      <xdr:colOff>310661</xdr:colOff>
      <xdr:row>18</xdr:row>
      <xdr:rowOff>64190</xdr:rowOff>
    </xdr:from>
    <xdr:to>
      <xdr:col>5</xdr:col>
      <xdr:colOff>686823</xdr:colOff>
      <xdr:row>21</xdr:row>
      <xdr:rowOff>97850</xdr:rowOff>
    </xdr:to>
    <xdr:pic>
      <xdr:nvPicPr>
        <xdr:cNvPr id="108" name="Grafik 53">
          <a:extLst>
            <a:ext uri="{FF2B5EF4-FFF2-40B4-BE49-F238E27FC236}">
              <a16:creationId xmlns:a16="http://schemas.microsoft.com/office/drawing/2014/main" id="{00000000-0008-0000-0800-00006C000000}"/>
            </a:ext>
          </a:extLst>
        </xdr:cNvPr>
        <xdr:cNvPicPr>
          <a:picLocks noChangeAspect="1"/>
        </xdr:cNvPicPr>
      </xdr:nvPicPr>
      <xdr:blipFill>
        <a:blip xmlns:r="http://schemas.openxmlformats.org/officeDocument/2006/relationships" r:embed="rId7"/>
        <a:stretch>
          <a:fillRect/>
        </a:stretch>
      </xdr:blipFill>
      <xdr:spPr>
        <a:xfrm>
          <a:off x="2787161" y="3893240"/>
          <a:ext cx="700012" cy="462285"/>
        </a:xfrm>
        <a:prstGeom prst="rect">
          <a:avLst/>
        </a:prstGeom>
      </xdr:spPr>
    </xdr:pic>
    <xdr:clientData/>
  </xdr:twoCellAnchor>
  <xdr:twoCellAnchor editAs="oneCell">
    <xdr:from>
      <xdr:col>4</xdr:col>
      <xdr:colOff>310661</xdr:colOff>
      <xdr:row>24</xdr:row>
      <xdr:rowOff>140206</xdr:rowOff>
    </xdr:from>
    <xdr:to>
      <xdr:col>5</xdr:col>
      <xdr:colOff>658200</xdr:colOff>
      <xdr:row>27</xdr:row>
      <xdr:rowOff>20550</xdr:rowOff>
    </xdr:to>
    <xdr:pic>
      <xdr:nvPicPr>
        <xdr:cNvPr id="109" name="Grafik 54">
          <a:extLst>
            <a:ext uri="{FF2B5EF4-FFF2-40B4-BE49-F238E27FC236}">
              <a16:creationId xmlns:a16="http://schemas.microsoft.com/office/drawing/2014/main" id="{00000000-0008-0000-0800-00006D000000}"/>
            </a:ext>
          </a:extLst>
        </xdr:cNvPr>
        <xdr:cNvPicPr>
          <a:picLocks noChangeAspect="1"/>
        </xdr:cNvPicPr>
      </xdr:nvPicPr>
      <xdr:blipFill>
        <a:blip xmlns:r="http://schemas.openxmlformats.org/officeDocument/2006/relationships" r:embed="rId9"/>
        <a:stretch>
          <a:fillRect/>
        </a:stretch>
      </xdr:blipFill>
      <xdr:spPr>
        <a:xfrm>
          <a:off x="2787161" y="4978906"/>
          <a:ext cx="671389" cy="30896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3</xdr:row>
          <xdr:rowOff>114300</xdr:rowOff>
        </xdr:from>
        <xdr:to>
          <xdr:col>8</xdr:col>
          <xdr:colOff>152400</xdr:colOff>
          <xdr:row>5</xdr:row>
          <xdr:rowOff>9525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9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114300</xdr:rowOff>
        </xdr:from>
        <xdr:to>
          <xdr:col>8</xdr:col>
          <xdr:colOff>152400</xdr:colOff>
          <xdr:row>5</xdr:row>
          <xdr:rowOff>152400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9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276225</xdr:rowOff>
        </xdr:from>
        <xdr:to>
          <xdr:col>8</xdr:col>
          <xdr:colOff>152400</xdr:colOff>
          <xdr:row>7</xdr:row>
          <xdr:rowOff>19050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9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123825</xdr:rowOff>
        </xdr:from>
        <xdr:to>
          <xdr:col>8</xdr:col>
          <xdr:colOff>152400</xdr:colOff>
          <xdr:row>8</xdr:row>
          <xdr:rowOff>19050</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0900-00000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161925</xdr:colOff>
          <xdr:row>20</xdr:row>
          <xdr:rowOff>9525</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9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114300</xdr:rowOff>
        </xdr:from>
        <xdr:to>
          <xdr:col>8</xdr:col>
          <xdr:colOff>152400</xdr:colOff>
          <xdr:row>21</xdr:row>
          <xdr:rowOff>9525</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900-00000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104775</xdr:rowOff>
        </xdr:from>
        <xdr:to>
          <xdr:col>8</xdr:col>
          <xdr:colOff>152400</xdr:colOff>
          <xdr:row>22</xdr:row>
          <xdr:rowOff>9525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900-00000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114300</xdr:rowOff>
        </xdr:from>
        <xdr:to>
          <xdr:col>8</xdr:col>
          <xdr:colOff>152400</xdr:colOff>
          <xdr:row>23</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9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114300</xdr:rowOff>
        </xdr:from>
        <xdr:to>
          <xdr:col>8</xdr:col>
          <xdr:colOff>152400</xdr:colOff>
          <xdr:row>10</xdr:row>
          <xdr:rowOff>9525</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9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123825</xdr:rowOff>
        </xdr:from>
        <xdr:to>
          <xdr:col>8</xdr:col>
          <xdr:colOff>152400</xdr:colOff>
          <xdr:row>11</xdr:row>
          <xdr:rowOff>19050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9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123825</xdr:rowOff>
        </xdr:from>
        <xdr:to>
          <xdr:col>8</xdr:col>
          <xdr:colOff>152400</xdr:colOff>
          <xdr:row>12</xdr:row>
          <xdr:rowOff>19050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9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123825</xdr:rowOff>
        </xdr:from>
        <xdr:to>
          <xdr:col>8</xdr:col>
          <xdr:colOff>161925</xdr:colOff>
          <xdr:row>13</xdr:row>
          <xdr:rowOff>19050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9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104775</xdr:rowOff>
        </xdr:from>
        <xdr:to>
          <xdr:col>8</xdr:col>
          <xdr:colOff>152400</xdr:colOff>
          <xdr:row>25</xdr:row>
          <xdr:rowOff>0</xdr:rowOff>
        </xdr:to>
        <xdr:sp macro="" textlink="">
          <xdr:nvSpPr>
            <xdr:cNvPr id="15376" name="Check Box 16" hidden="1">
              <a:extLst>
                <a:ext uri="{63B3BB69-23CF-44E3-9099-C40C66FF867C}">
                  <a14:compatExt spid="_x0000_s15376"/>
                </a:ext>
                <a:ext uri="{FF2B5EF4-FFF2-40B4-BE49-F238E27FC236}">
                  <a16:creationId xmlns:a16="http://schemas.microsoft.com/office/drawing/2014/main" id="{00000000-0008-0000-0900-00001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104775</xdr:rowOff>
        </xdr:from>
        <xdr:to>
          <xdr:col>8</xdr:col>
          <xdr:colOff>152400</xdr:colOff>
          <xdr:row>26</xdr:row>
          <xdr:rowOff>0</xdr:rowOff>
        </xdr:to>
        <xdr:sp macro="" textlink="">
          <xdr:nvSpPr>
            <xdr:cNvPr id="15377" name="Check Box 17" hidden="1">
              <a:extLst>
                <a:ext uri="{63B3BB69-23CF-44E3-9099-C40C66FF867C}">
                  <a14:compatExt spid="_x0000_s15377"/>
                </a:ext>
                <a:ext uri="{FF2B5EF4-FFF2-40B4-BE49-F238E27FC236}">
                  <a16:creationId xmlns:a16="http://schemas.microsoft.com/office/drawing/2014/main" id="{00000000-0008-0000-0900-00001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95250</xdr:rowOff>
        </xdr:from>
        <xdr:to>
          <xdr:col>8</xdr:col>
          <xdr:colOff>152400</xdr:colOff>
          <xdr:row>27</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9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104775</xdr:rowOff>
        </xdr:from>
        <xdr:to>
          <xdr:col>8</xdr:col>
          <xdr:colOff>152400</xdr:colOff>
          <xdr:row>27</xdr:row>
          <xdr:rowOff>142875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9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28</xdr:row>
          <xdr:rowOff>114300</xdr:rowOff>
        </xdr:from>
        <xdr:to>
          <xdr:col>8</xdr:col>
          <xdr:colOff>152400</xdr:colOff>
          <xdr:row>30</xdr:row>
          <xdr:rowOff>9525</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900-00001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29</xdr:row>
          <xdr:rowOff>104775</xdr:rowOff>
        </xdr:from>
        <xdr:to>
          <xdr:col>8</xdr:col>
          <xdr:colOff>152400</xdr:colOff>
          <xdr:row>31</xdr:row>
          <xdr:rowOff>0</xdr:rowOff>
        </xdr:to>
        <xdr:sp macro="" textlink="">
          <xdr:nvSpPr>
            <xdr:cNvPr id="15381" name="Check Box 21" hidden="1">
              <a:extLst>
                <a:ext uri="{63B3BB69-23CF-44E3-9099-C40C66FF867C}">
                  <a14:compatExt spid="_x0000_s15381"/>
                </a:ext>
                <a:ext uri="{FF2B5EF4-FFF2-40B4-BE49-F238E27FC236}">
                  <a16:creationId xmlns:a16="http://schemas.microsoft.com/office/drawing/2014/main" id="{00000000-0008-0000-0900-00001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30</xdr:row>
          <xdr:rowOff>104775</xdr:rowOff>
        </xdr:from>
        <xdr:to>
          <xdr:col>8</xdr:col>
          <xdr:colOff>152400</xdr:colOff>
          <xdr:row>32</xdr:row>
          <xdr:rowOff>0</xdr:rowOff>
        </xdr:to>
        <xdr:sp macro="" textlink="">
          <xdr:nvSpPr>
            <xdr:cNvPr id="15382" name="Check Box 22" hidden="1">
              <a:extLst>
                <a:ext uri="{63B3BB69-23CF-44E3-9099-C40C66FF867C}">
                  <a14:compatExt spid="_x0000_s15382"/>
                </a:ext>
                <a:ext uri="{FF2B5EF4-FFF2-40B4-BE49-F238E27FC236}">
                  <a16:creationId xmlns:a16="http://schemas.microsoft.com/office/drawing/2014/main" id="{00000000-0008-0000-0900-00001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104775</xdr:rowOff>
        </xdr:from>
        <xdr:to>
          <xdr:col>8</xdr:col>
          <xdr:colOff>152400</xdr:colOff>
          <xdr:row>34</xdr:row>
          <xdr:rowOff>142875</xdr:rowOff>
        </xdr:to>
        <xdr:sp macro="" textlink="">
          <xdr:nvSpPr>
            <xdr:cNvPr id="15383" name="Check Box 23" hidden="1">
              <a:extLst>
                <a:ext uri="{63B3BB69-23CF-44E3-9099-C40C66FF867C}">
                  <a14:compatExt spid="_x0000_s15383"/>
                </a:ext>
                <a:ext uri="{FF2B5EF4-FFF2-40B4-BE49-F238E27FC236}">
                  <a16:creationId xmlns:a16="http://schemas.microsoft.com/office/drawing/2014/main" id="{00000000-0008-0000-0900-00001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266700</xdr:rowOff>
        </xdr:from>
        <xdr:to>
          <xdr:col>8</xdr:col>
          <xdr:colOff>152400</xdr:colOff>
          <xdr:row>36</xdr:row>
          <xdr:rowOff>19050</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0900-00001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114300</xdr:rowOff>
        </xdr:from>
        <xdr:to>
          <xdr:col>8</xdr:col>
          <xdr:colOff>152400</xdr:colOff>
          <xdr:row>37</xdr:row>
          <xdr:rowOff>0</xdr:rowOff>
        </xdr:to>
        <xdr:sp macro="" textlink="">
          <xdr:nvSpPr>
            <xdr:cNvPr id="15385" name="Check Box 25" hidden="1">
              <a:extLst>
                <a:ext uri="{63B3BB69-23CF-44E3-9099-C40C66FF867C}">
                  <a14:compatExt spid="_x0000_s15385"/>
                </a:ext>
                <a:ext uri="{FF2B5EF4-FFF2-40B4-BE49-F238E27FC236}">
                  <a16:creationId xmlns:a16="http://schemas.microsoft.com/office/drawing/2014/main" id="{00000000-0008-0000-0900-00001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123825</xdr:rowOff>
        </xdr:from>
        <xdr:to>
          <xdr:col>8</xdr:col>
          <xdr:colOff>152400</xdr:colOff>
          <xdr:row>38</xdr:row>
          <xdr:rowOff>9525</xdr:rowOff>
        </xdr:to>
        <xdr:sp macro="" textlink="">
          <xdr:nvSpPr>
            <xdr:cNvPr id="15386" name="Check Box 26" hidden="1">
              <a:extLst>
                <a:ext uri="{63B3BB69-23CF-44E3-9099-C40C66FF867C}">
                  <a14:compatExt spid="_x0000_s15386"/>
                </a:ext>
                <a:ext uri="{FF2B5EF4-FFF2-40B4-BE49-F238E27FC236}">
                  <a16:creationId xmlns:a16="http://schemas.microsoft.com/office/drawing/2014/main" id="{00000000-0008-0000-09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104775</xdr:rowOff>
        </xdr:from>
        <xdr:to>
          <xdr:col>8</xdr:col>
          <xdr:colOff>152400</xdr:colOff>
          <xdr:row>15</xdr:row>
          <xdr:rowOff>9525</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9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104775</xdr:rowOff>
        </xdr:from>
        <xdr:to>
          <xdr:col>8</xdr:col>
          <xdr:colOff>152400</xdr:colOff>
          <xdr:row>16</xdr:row>
          <xdr:rowOff>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900-00001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104775</xdr:rowOff>
        </xdr:from>
        <xdr:to>
          <xdr:col>8</xdr:col>
          <xdr:colOff>152400</xdr:colOff>
          <xdr:row>17</xdr:row>
          <xdr:rowOff>9525</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9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104775</xdr:rowOff>
        </xdr:from>
        <xdr:to>
          <xdr:col>8</xdr:col>
          <xdr:colOff>161925</xdr:colOff>
          <xdr:row>18</xdr:row>
          <xdr:rowOff>9525</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9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31</xdr:row>
          <xdr:rowOff>114300</xdr:rowOff>
        </xdr:from>
        <xdr:to>
          <xdr:col>8</xdr:col>
          <xdr:colOff>152400</xdr:colOff>
          <xdr:row>33</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9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73441</xdr:colOff>
      <xdr:row>3</xdr:row>
      <xdr:rowOff>11722</xdr:rowOff>
    </xdr:from>
    <xdr:to>
      <xdr:col>5</xdr:col>
      <xdr:colOff>544055</xdr:colOff>
      <xdr:row>6</xdr:row>
      <xdr:rowOff>36982</xdr:rowOff>
    </xdr:to>
    <xdr:pic>
      <xdr:nvPicPr>
        <xdr:cNvPr id="2" name="Grafik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2810779" y="644768"/>
          <a:ext cx="470614" cy="612000"/>
        </a:xfrm>
        <a:prstGeom prst="rect">
          <a:avLst/>
        </a:prstGeom>
      </xdr:spPr>
    </xdr:pic>
    <xdr:clientData/>
  </xdr:twoCellAnchor>
  <xdr:twoCellAnchor editAs="oneCell">
    <xdr:from>
      <xdr:col>6</xdr:col>
      <xdr:colOff>161483</xdr:colOff>
      <xdr:row>3</xdr:row>
      <xdr:rowOff>24013</xdr:rowOff>
    </xdr:from>
    <xdr:to>
      <xdr:col>7</xdr:col>
      <xdr:colOff>4191</xdr:colOff>
      <xdr:row>6</xdr:row>
      <xdr:rowOff>49273</xdr:rowOff>
    </xdr:to>
    <xdr:pic>
      <xdr:nvPicPr>
        <xdr:cNvPr id="3" name="Grafik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a:stretch>
          <a:fillRect/>
        </a:stretch>
      </xdr:blipFill>
      <xdr:spPr>
        <a:xfrm>
          <a:off x="3608068" y="657059"/>
          <a:ext cx="576133" cy="612000"/>
        </a:xfrm>
        <a:prstGeom prst="rect">
          <a:avLst/>
        </a:prstGeom>
      </xdr:spPr>
    </xdr:pic>
    <xdr:clientData/>
  </xdr:twoCellAnchor>
  <xdr:twoCellAnchor editAs="oneCell">
    <xdr:from>
      <xdr:col>5</xdr:col>
      <xdr:colOff>70342</xdr:colOff>
      <xdr:row>8</xdr:row>
      <xdr:rowOff>89067</xdr:rowOff>
    </xdr:from>
    <xdr:to>
      <xdr:col>5</xdr:col>
      <xdr:colOff>537392</xdr:colOff>
      <xdr:row>12</xdr:row>
      <xdr:rowOff>121806</xdr:rowOff>
    </xdr:to>
    <xdr:pic>
      <xdr:nvPicPr>
        <xdr:cNvPr id="4" name="Grafik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2780412" y="1632945"/>
          <a:ext cx="467050" cy="610534"/>
        </a:xfrm>
        <a:prstGeom prst="rect">
          <a:avLst/>
        </a:prstGeom>
      </xdr:spPr>
    </xdr:pic>
    <xdr:clientData/>
  </xdr:twoCellAnchor>
  <xdr:twoCellAnchor editAs="oneCell">
    <xdr:from>
      <xdr:col>6</xdr:col>
      <xdr:colOff>164125</xdr:colOff>
      <xdr:row>8</xdr:row>
      <xdr:rowOff>87310</xdr:rowOff>
    </xdr:from>
    <xdr:to>
      <xdr:col>7</xdr:col>
      <xdr:colOff>284</xdr:colOff>
      <xdr:row>12</xdr:row>
      <xdr:rowOff>118144</xdr:rowOff>
    </xdr:to>
    <xdr:pic>
      <xdr:nvPicPr>
        <xdr:cNvPr id="5" name="Grafik 4">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4"/>
        <a:stretch>
          <a:fillRect/>
        </a:stretch>
      </xdr:blipFill>
      <xdr:spPr>
        <a:xfrm>
          <a:off x="3622942" y="1631188"/>
          <a:ext cx="569584" cy="608629"/>
        </a:xfrm>
        <a:prstGeom prst="rect">
          <a:avLst/>
        </a:prstGeom>
      </xdr:spPr>
    </xdr:pic>
    <xdr:clientData/>
  </xdr:twoCellAnchor>
  <xdr:twoCellAnchor editAs="oneCell">
    <xdr:from>
      <xdr:col>4</xdr:col>
      <xdr:colOff>334107</xdr:colOff>
      <xdr:row>13</xdr:row>
      <xdr:rowOff>64308</xdr:rowOff>
    </xdr:from>
    <xdr:to>
      <xdr:col>5</xdr:col>
      <xdr:colOff>665427</xdr:colOff>
      <xdr:row>16</xdr:row>
      <xdr:rowOff>114300</xdr:rowOff>
    </xdr:to>
    <xdr:pic>
      <xdr:nvPicPr>
        <xdr:cNvPr id="6" name="Grafik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5"/>
        <a:stretch>
          <a:fillRect/>
        </a:stretch>
      </xdr:blipFill>
      <xdr:spPr>
        <a:xfrm>
          <a:off x="2742027" y="2030268"/>
          <a:ext cx="656290" cy="484332"/>
        </a:xfrm>
        <a:prstGeom prst="rect">
          <a:avLst/>
        </a:prstGeom>
      </xdr:spPr>
    </xdr:pic>
    <xdr:clientData/>
  </xdr:twoCellAnchor>
  <xdr:twoCellAnchor editAs="oneCell">
    <xdr:from>
      <xdr:col>6</xdr:col>
      <xdr:colOff>68579</xdr:colOff>
      <xdr:row>13</xdr:row>
      <xdr:rowOff>68694</xdr:rowOff>
    </xdr:from>
    <xdr:to>
      <xdr:col>7</xdr:col>
      <xdr:colOff>33180</xdr:colOff>
      <xdr:row>16</xdr:row>
      <xdr:rowOff>132773</xdr:rowOff>
    </xdr:to>
    <xdr:pic>
      <xdr:nvPicPr>
        <xdr:cNvPr id="7" name="Grafik 6">
          <a:extLst>
            <a:ext uri="{FF2B5EF4-FFF2-40B4-BE49-F238E27FC236}">
              <a16:creationId xmlns:a16="http://schemas.microsoft.com/office/drawing/2014/main" id="{00000000-0008-0000-0900-000007000000}"/>
            </a:ext>
          </a:extLst>
        </xdr:cNvPr>
        <xdr:cNvPicPr>
          <a:picLocks noChangeAspect="1"/>
        </xdr:cNvPicPr>
      </xdr:nvPicPr>
      <xdr:blipFill>
        <a:blip xmlns:r="http://schemas.openxmlformats.org/officeDocument/2006/relationships" r:embed="rId6"/>
        <a:stretch>
          <a:fillRect/>
        </a:stretch>
      </xdr:blipFill>
      <xdr:spPr>
        <a:xfrm>
          <a:off x="3573779" y="2034654"/>
          <a:ext cx="726601" cy="498419"/>
        </a:xfrm>
        <a:prstGeom prst="rect">
          <a:avLst/>
        </a:prstGeom>
      </xdr:spPr>
    </xdr:pic>
    <xdr:clientData/>
  </xdr:twoCellAnchor>
  <xdr:twoCellAnchor editAs="oneCell">
    <xdr:from>
      <xdr:col>5</xdr:col>
      <xdr:colOff>4112</xdr:colOff>
      <xdr:row>19</xdr:row>
      <xdr:rowOff>41127</xdr:rowOff>
    </xdr:from>
    <xdr:to>
      <xdr:col>5</xdr:col>
      <xdr:colOff>532600</xdr:colOff>
      <xdr:row>21</xdr:row>
      <xdr:rowOff>129696</xdr:rowOff>
    </xdr:to>
    <xdr:pic>
      <xdr:nvPicPr>
        <xdr:cNvPr id="8" name="Grafik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7"/>
        <a:stretch>
          <a:fillRect/>
        </a:stretch>
      </xdr:blipFill>
      <xdr:spPr>
        <a:xfrm>
          <a:off x="2747312" y="2831624"/>
          <a:ext cx="528488" cy="378129"/>
        </a:xfrm>
        <a:prstGeom prst="rect">
          <a:avLst/>
        </a:prstGeom>
      </xdr:spPr>
    </xdr:pic>
    <xdr:clientData/>
  </xdr:twoCellAnchor>
  <xdr:twoCellAnchor editAs="oneCell">
    <xdr:from>
      <xdr:col>6</xdr:col>
      <xdr:colOff>79514</xdr:colOff>
      <xdr:row>18</xdr:row>
      <xdr:rowOff>26504</xdr:rowOff>
    </xdr:from>
    <xdr:to>
      <xdr:col>6</xdr:col>
      <xdr:colOff>721567</xdr:colOff>
      <xdr:row>22</xdr:row>
      <xdr:rowOff>70175</xdr:rowOff>
    </xdr:to>
    <xdr:pic>
      <xdr:nvPicPr>
        <xdr:cNvPr id="9" name="Grafik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8"/>
        <a:stretch>
          <a:fillRect/>
        </a:stretch>
      </xdr:blipFill>
      <xdr:spPr>
        <a:xfrm>
          <a:off x="3591340" y="2663687"/>
          <a:ext cx="642053" cy="622791"/>
        </a:xfrm>
        <a:prstGeom prst="rect">
          <a:avLst/>
        </a:prstGeom>
      </xdr:spPr>
    </xdr:pic>
    <xdr:clientData/>
  </xdr:twoCellAnchor>
  <xdr:twoCellAnchor editAs="oneCell">
    <xdr:from>
      <xdr:col>4</xdr:col>
      <xdr:colOff>227570</xdr:colOff>
      <xdr:row>23</xdr:row>
      <xdr:rowOff>90687</xdr:rowOff>
    </xdr:from>
    <xdr:to>
      <xdr:col>5</xdr:col>
      <xdr:colOff>674638</xdr:colOff>
      <xdr:row>26</xdr:row>
      <xdr:rowOff>124347</xdr:rowOff>
    </xdr:to>
    <xdr:pic>
      <xdr:nvPicPr>
        <xdr:cNvPr id="10" name="Grafik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9"/>
        <a:stretch>
          <a:fillRect/>
        </a:stretch>
      </xdr:blipFill>
      <xdr:spPr>
        <a:xfrm>
          <a:off x="2634439" y="3401446"/>
          <a:ext cx="765469" cy="468000"/>
        </a:xfrm>
        <a:prstGeom prst="rect">
          <a:avLst/>
        </a:prstGeom>
      </xdr:spPr>
    </xdr:pic>
    <xdr:clientData/>
  </xdr:twoCellAnchor>
  <xdr:twoCellAnchor editAs="oneCell">
    <xdr:from>
      <xdr:col>6</xdr:col>
      <xdr:colOff>8096</xdr:colOff>
      <xdr:row>23</xdr:row>
      <xdr:rowOff>87235</xdr:rowOff>
    </xdr:from>
    <xdr:to>
      <xdr:col>6</xdr:col>
      <xdr:colOff>729567</xdr:colOff>
      <xdr:row>26</xdr:row>
      <xdr:rowOff>120895</xdr:rowOff>
    </xdr:to>
    <xdr:pic>
      <xdr:nvPicPr>
        <xdr:cNvPr id="11" name="Grafik 10">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10"/>
        <a:stretch>
          <a:fillRect/>
        </a:stretch>
      </xdr:blipFill>
      <xdr:spPr>
        <a:xfrm>
          <a:off x="3513296" y="3397994"/>
          <a:ext cx="721471" cy="468000"/>
        </a:xfrm>
        <a:prstGeom prst="rect">
          <a:avLst/>
        </a:prstGeom>
      </xdr:spPr>
    </xdr:pic>
    <xdr:clientData/>
  </xdr:twoCellAnchor>
  <xdr:twoCellAnchor editAs="oneCell">
    <xdr:from>
      <xdr:col>4</xdr:col>
      <xdr:colOff>327079</xdr:colOff>
      <xdr:row>28</xdr:row>
      <xdr:rowOff>42788</xdr:rowOff>
    </xdr:from>
    <xdr:to>
      <xdr:col>6</xdr:col>
      <xdr:colOff>355146</xdr:colOff>
      <xdr:row>29</xdr:row>
      <xdr:rowOff>107211</xdr:rowOff>
    </xdr:to>
    <xdr:pic>
      <xdr:nvPicPr>
        <xdr:cNvPr id="12" name="Grafik 11">
          <a:extLst>
            <a:ext uri="{FF2B5EF4-FFF2-40B4-BE49-F238E27FC236}">
              <a16:creationId xmlns:a16="http://schemas.microsoft.com/office/drawing/2014/main" id="{00000000-0008-0000-0900-00000C000000}"/>
            </a:ext>
          </a:extLst>
        </xdr:cNvPr>
        <xdr:cNvPicPr>
          <a:picLocks noChangeAspect="1"/>
        </xdr:cNvPicPr>
      </xdr:nvPicPr>
      <xdr:blipFill>
        <a:blip xmlns:r="http://schemas.openxmlformats.org/officeDocument/2006/relationships" r:embed="rId11"/>
        <a:stretch>
          <a:fillRect/>
        </a:stretch>
      </xdr:blipFill>
      <xdr:spPr>
        <a:xfrm>
          <a:off x="2730310" y="4016911"/>
          <a:ext cx="1097279" cy="209203"/>
        </a:xfrm>
        <a:prstGeom prst="rect">
          <a:avLst/>
        </a:prstGeom>
      </xdr:spPr>
    </xdr:pic>
    <xdr:clientData/>
  </xdr:twoCellAnchor>
  <xdr:twoCellAnchor editAs="oneCell">
    <xdr:from>
      <xdr:col>5</xdr:col>
      <xdr:colOff>381003</xdr:colOff>
      <xdr:row>29</xdr:row>
      <xdr:rowOff>64479</xdr:rowOff>
    </xdr:from>
    <xdr:to>
      <xdr:col>7</xdr:col>
      <xdr:colOff>42844</xdr:colOff>
      <xdr:row>32</xdr:row>
      <xdr:rowOff>66853</xdr:rowOff>
    </xdr:to>
    <xdr:pic>
      <xdr:nvPicPr>
        <xdr:cNvPr id="13" name="Grafik 12">
          <a:extLst>
            <a:ext uri="{FF2B5EF4-FFF2-40B4-BE49-F238E27FC236}">
              <a16:creationId xmlns:a16="http://schemas.microsoft.com/office/drawing/2014/main" id="{00000000-0008-0000-0900-00000D000000}"/>
            </a:ext>
          </a:extLst>
        </xdr:cNvPr>
        <xdr:cNvPicPr>
          <a:picLocks noChangeAspect="1"/>
        </xdr:cNvPicPr>
      </xdr:nvPicPr>
      <xdr:blipFill>
        <a:blip xmlns:r="http://schemas.openxmlformats.org/officeDocument/2006/relationships" r:embed="rId12"/>
        <a:stretch>
          <a:fillRect/>
        </a:stretch>
      </xdr:blipFill>
      <xdr:spPr>
        <a:xfrm>
          <a:off x="3118341" y="4191002"/>
          <a:ext cx="1176876" cy="436714"/>
        </a:xfrm>
        <a:prstGeom prst="rect">
          <a:avLst/>
        </a:prstGeom>
      </xdr:spPr>
    </xdr:pic>
    <xdr:clientData/>
  </xdr:twoCellAnchor>
  <xdr:twoCellAnchor editAs="oneCell">
    <xdr:from>
      <xdr:col>4</xdr:col>
      <xdr:colOff>297181</xdr:colOff>
      <xdr:row>33</xdr:row>
      <xdr:rowOff>114299</xdr:rowOff>
    </xdr:from>
    <xdr:to>
      <xdr:col>5</xdr:col>
      <xdr:colOff>694671</xdr:colOff>
      <xdr:row>36</xdr:row>
      <xdr:rowOff>101654</xdr:rowOff>
    </xdr:to>
    <xdr:pic>
      <xdr:nvPicPr>
        <xdr:cNvPr id="14" name="Grafik 13">
          <a:extLst>
            <a:ext uri="{FF2B5EF4-FFF2-40B4-BE49-F238E27FC236}">
              <a16:creationId xmlns:a16="http://schemas.microsoft.com/office/drawing/2014/main" id="{00000000-0008-0000-0900-00000E000000}"/>
            </a:ext>
          </a:extLst>
        </xdr:cNvPr>
        <xdr:cNvPicPr>
          <a:picLocks noChangeAspect="1"/>
        </xdr:cNvPicPr>
      </xdr:nvPicPr>
      <xdr:blipFill>
        <a:blip xmlns:r="http://schemas.openxmlformats.org/officeDocument/2006/relationships" r:embed="rId13"/>
        <a:stretch>
          <a:fillRect/>
        </a:stretch>
      </xdr:blipFill>
      <xdr:spPr>
        <a:xfrm>
          <a:off x="2704050" y="4770382"/>
          <a:ext cx="715891" cy="576000"/>
        </a:xfrm>
        <a:prstGeom prst="rect">
          <a:avLst/>
        </a:prstGeom>
      </xdr:spPr>
    </xdr:pic>
    <xdr:clientData/>
  </xdr:twoCellAnchor>
  <xdr:twoCellAnchor editAs="oneCell">
    <xdr:from>
      <xdr:col>6</xdr:col>
      <xdr:colOff>48861</xdr:colOff>
      <xdr:row>33</xdr:row>
      <xdr:rowOff>113940</xdr:rowOff>
    </xdr:from>
    <xdr:to>
      <xdr:col>7</xdr:col>
      <xdr:colOff>1821</xdr:colOff>
      <xdr:row>36</xdr:row>
      <xdr:rowOff>101295</xdr:rowOff>
    </xdr:to>
    <xdr:pic>
      <xdr:nvPicPr>
        <xdr:cNvPr id="15" name="Grafik 14">
          <a:extLst>
            <a:ext uri="{FF2B5EF4-FFF2-40B4-BE49-F238E27FC236}">
              <a16:creationId xmlns:a16="http://schemas.microsoft.com/office/drawing/2014/main" id="{00000000-0008-0000-0900-00000F000000}"/>
            </a:ext>
          </a:extLst>
        </xdr:cNvPr>
        <xdr:cNvPicPr>
          <a:picLocks noChangeAspect="1"/>
        </xdr:cNvPicPr>
      </xdr:nvPicPr>
      <xdr:blipFill>
        <a:blip xmlns:r="http://schemas.openxmlformats.org/officeDocument/2006/relationships" r:embed="rId14"/>
        <a:stretch>
          <a:fillRect/>
        </a:stretch>
      </xdr:blipFill>
      <xdr:spPr>
        <a:xfrm>
          <a:off x="3557525" y="4769067"/>
          <a:ext cx="695253" cy="5760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0</xdr:colOff>
          <xdr:row>3</xdr:row>
          <xdr:rowOff>114300</xdr:rowOff>
        </xdr:from>
        <xdr:to>
          <xdr:col>9</xdr:col>
          <xdr:colOff>123825</xdr:colOff>
          <xdr:row>5</xdr:row>
          <xdr:rowOff>9525</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9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xdr:row>
          <xdr:rowOff>114300</xdr:rowOff>
        </xdr:from>
        <xdr:to>
          <xdr:col>9</xdr:col>
          <xdr:colOff>123825</xdr:colOff>
          <xdr:row>5</xdr:row>
          <xdr:rowOff>152400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9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xdr:row>
          <xdr:rowOff>276225</xdr:rowOff>
        </xdr:from>
        <xdr:to>
          <xdr:col>9</xdr:col>
          <xdr:colOff>123825</xdr:colOff>
          <xdr:row>7</xdr:row>
          <xdr:rowOff>19050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9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xdr:row>
          <xdr:rowOff>123825</xdr:rowOff>
        </xdr:from>
        <xdr:to>
          <xdr:col>9</xdr:col>
          <xdr:colOff>123825</xdr:colOff>
          <xdr:row>8</xdr:row>
          <xdr:rowOff>19050</xdr:rowOff>
        </xdr:to>
        <xdr:sp macro="" textlink="">
          <xdr:nvSpPr>
            <xdr:cNvPr id="15395" name="Check Box 35" hidden="1">
              <a:extLst>
                <a:ext uri="{63B3BB69-23CF-44E3-9099-C40C66FF867C}">
                  <a14:compatExt spid="_x0000_s15395"/>
                </a:ext>
                <a:ext uri="{FF2B5EF4-FFF2-40B4-BE49-F238E27FC236}">
                  <a16:creationId xmlns:a16="http://schemas.microsoft.com/office/drawing/2014/main" id="{00000000-0008-0000-0900-00002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114300</xdr:rowOff>
        </xdr:from>
        <xdr:to>
          <xdr:col>9</xdr:col>
          <xdr:colOff>133350</xdr:colOff>
          <xdr:row>20</xdr:row>
          <xdr:rowOff>9525</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9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xdr:row>
          <xdr:rowOff>114300</xdr:rowOff>
        </xdr:from>
        <xdr:to>
          <xdr:col>9</xdr:col>
          <xdr:colOff>123825</xdr:colOff>
          <xdr:row>21</xdr:row>
          <xdr:rowOff>9525</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9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104775</xdr:rowOff>
        </xdr:from>
        <xdr:to>
          <xdr:col>9</xdr:col>
          <xdr:colOff>123825</xdr:colOff>
          <xdr:row>22</xdr:row>
          <xdr:rowOff>9525</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900-00002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xdr:row>
          <xdr:rowOff>114300</xdr:rowOff>
        </xdr:from>
        <xdr:to>
          <xdr:col>9</xdr:col>
          <xdr:colOff>123825</xdr:colOff>
          <xdr:row>23</xdr:row>
          <xdr:rowOff>0</xdr:rowOff>
        </xdr:to>
        <xdr:sp macro="" textlink="">
          <xdr:nvSpPr>
            <xdr:cNvPr id="15399" name="Check Box 39" hidden="1">
              <a:extLst>
                <a:ext uri="{63B3BB69-23CF-44E3-9099-C40C66FF867C}">
                  <a14:compatExt spid="_x0000_s15399"/>
                </a:ext>
                <a:ext uri="{FF2B5EF4-FFF2-40B4-BE49-F238E27FC236}">
                  <a16:creationId xmlns:a16="http://schemas.microsoft.com/office/drawing/2014/main" id="{00000000-0008-0000-09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xdr:row>
          <xdr:rowOff>114300</xdr:rowOff>
        </xdr:from>
        <xdr:to>
          <xdr:col>9</xdr:col>
          <xdr:colOff>123825</xdr:colOff>
          <xdr:row>10</xdr:row>
          <xdr:rowOff>9525</xdr:rowOff>
        </xdr:to>
        <xdr:sp macro="" textlink="">
          <xdr:nvSpPr>
            <xdr:cNvPr id="15400" name="Check Box 40" hidden="1">
              <a:extLst>
                <a:ext uri="{63B3BB69-23CF-44E3-9099-C40C66FF867C}">
                  <a14:compatExt spid="_x0000_s15400"/>
                </a:ext>
                <a:ext uri="{FF2B5EF4-FFF2-40B4-BE49-F238E27FC236}">
                  <a16:creationId xmlns:a16="http://schemas.microsoft.com/office/drawing/2014/main" id="{00000000-0008-0000-09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xdr:row>
          <xdr:rowOff>123825</xdr:rowOff>
        </xdr:from>
        <xdr:to>
          <xdr:col>9</xdr:col>
          <xdr:colOff>123825</xdr:colOff>
          <xdr:row>11</xdr:row>
          <xdr:rowOff>19050</xdr:rowOff>
        </xdr:to>
        <xdr:sp macro="" textlink="">
          <xdr:nvSpPr>
            <xdr:cNvPr id="15401" name="Check Box 41" hidden="1">
              <a:extLst>
                <a:ext uri="{63B3BB69-23CF-44E3-9099-C40C66FF867C}">
                  <a14:compatExt spid="_x0000_s15401"/>
                </a:ext>
                <a:ext uri="{FF2B5EF4-FFF2-40B4-BE49-F238E27FC236}">
                  <a16:creationId xmlns:a16="http://schemas.microsoft.com/office/drawing/2014/main" id="{00000000-0008-0000-09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123825</xdr:rowOff>
        </xdr:from>
        <xdr:to>
          <xdr:col>9</xdr:col>
          <xdr:colOff>123825</xdr:colOff>
          <xdr:row>12</xdr:row>
          <xdr:rowOff>19050</xdr:rowOff>
        </xdr:to>
        <xdr:sp macro="" textlink="">
          <xdr:nvSpPr>
            <xdr:cNvPr id="15402" name="Check Box 42" hidden="1">
              <a:extLst>
                <a:ext uri="{63B3BB69-23CF-44E3-9099-C40C66FF867C}">
                  <a14:compatExt spid="_x0000_s15402"/>
                </a:ext>
                <a:ext uri="{FF2B5EF4-FFF2-40B4-BE49-F238E27FC236}">
                  <a16:creationId xmlns:a16="http://schemas.microsoft.com/office/drawing/2014/main" id="{00000000-0008-0000-0900-00002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xdr:row>
          <xdr:rowOff>123825</xdr:rowOff>
        </xdr:from>
        <xdr:to>
          <xdr:col>9</xdr:col>
          <xdr:colOff>133350</xdr:colOff>
          <xdr:row>13</xdr:row>
          <xdr:rowOff>19050</xdr:rowOff>
        </xdr:to>
        <xdr:sp macro="" textlink="">
          <xdr:nvSpPr>
            <xdr:cNvPr id="15403" name="Check Box 43" hidden="1">
              <a:extLst>
                <a:ext uri="{63B3BB69-23CF-44E3-9099-C40C66FF867C}">
                  <a14:compatExt spid="_x0000_s15403"/>
                </a:ext>
                <a:ext uri="{FF2B5EF4-FFF2-40B4-BE49-F238E27FC236}">
                  <a16:creationId xmlns:a16="http://schemas.microsoft.com/office/drawing/2014/main" id="{00000000-0008-0000-0900-00002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xdr:row>
          <xdr:rowOff>104775</xdr:rowOff>
        </xdr:from>
        <xdr:to>
          <xdr:col>9</xdr:col>
          <xdr:colOff>123825</xdr:colOff>
          <xdr:row>25</xdr:row>
          <xdr:rowOff>0</xdr:rowOff>
        </xdr:to>
        <xdr:sp macro="" textlink="">
          <xdr:nvSpPr>
            <xdr:cNvPr id="15404" name="Check Box 44" hidden="1">
              <a:extLst>
                <a:ext uri="{63B3BB69-23CF-44E3-9099-C40C66FF867C}">
                  <a14:compatExt spid="_x0000_s15404"/>
                </a:ext>
                <a:ext uri="{FF2B5EF4-FFF2-40B4-BE49-F238E27FC236}">
                  <a16:creationId xmlns:a16="http://schemas.microsoft.com/office/drawing/2014/main" id="{00000000-0008-0000-0900-00002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104775</xdr:rowOff>
        </xdr:from>
        <xdr:to>
          <xdr:col>9</xdr:col>
          <xdr:colOff>123825</xdr:colOff>
          <xdr:row>26</xdr:row>
          <xdr:rowOff>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9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xdr:row>
          <xdr:rowOff>95250</xdr:rowOff>
        </xdr:from>
        <xdr:to>
          <xdr:col>9</xdr:col>
          <xdr:colOff>123825</xdr:colOff>
          <xdr:row>27</xdr:row>
          <xdr:rowOff>0</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9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104775</xdr:rowOff>
        </xdr:from>
        <xdr:to>
          <xdr:col>9</xdr:col>
          <xdr:colOff>123825</xdr:colOff>
          <xdr:row>27</xdr:row>
          <xdr:rowOff>142875</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9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114300</xdr:rowOff>
        </xdr:from>
        <xdr:to>
          <xdr:col>9</xdr:col>
          <xdr:colOff>123825</xdr:colOff>
          <xdr:row>30</xdr:row>
          <xdr:rowOff>9525</xdr:rowOff>
        </xdr:to>
        <xdr:sp macro="" textlink="">
          <xdr:nvSpPr>
            <xdr:cNvPr id="15408" name="Check Box 48" hidden="1">
              <a:extLst>
                <a:ext uri="{63B3BB69-23CF-44E3-9099-C40C66FF867C}">
                  <a14:compatExt spid="_x0000_s15408"/>
                </a:ext>
                <a:ext uri="{FF2B5EF4-FFF2-40B4-BE49-F238E27FC236}">
                  <a16:creationId xmlns:a16="http://schemas.microsoft.com/office/drawing/2014/main" id="{00000000-0008-0000-09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104775</xdr:rowOff>
        </xdr:from>
        <xdr:to>
          <xdr:col>9</xdr:col>
          <xdr:colOff>123825</xdr:colOff>
          <xdr:row>31</xdr:row>
          <xdr:rowOff>0</xdr:rowOff>
        </xdr:to>
        <xdr:sp macro="" textlink="">
          <xdr:nvSpPr>
            <xdr:cNvPr id="15409" name="Check Box 49" hidden="1">
              <a:extLst>
                <a:ext uri="{63B3BB69-23CF-44E3-9099-C40C66FF867C}">
                  <a14:compatExt spid="_x0000_s15409"/>
                </a:ext>
                <a:ext uri="{FF2B5EF4-FFF2-40B4-BE49-F238E27FC236}">
                  <a16:creationId xmlns:a16="http://schemas.microsoft.com/office/drawing/2014/main" id="{00000000-0008-0000-09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104775</xdr:rowOff>
        </xdr:from>
        <xdr:to>
          <xdr:col>9</xdr:col>
          <xdr:colOff>123825</xdr:colOff>
          <xdr:row>32</xdr:row>
          <xdr:rowOff>0</xdr:rowOff>
        </xdr:to>
        <xdr:sp macro="" textlink="">
          <xdr:nvSpPr>
            <xdr:cNvPr id="15410" name="Check Box 50" hidden="1">
              <a:extLst>
                <a:ext uri="{63B3BB69-23CF-44E3-9099-C40C66FF867C}">
                  <a14:compatExt spid="_x0000_s15410"/>
                </a:ext>
                <a:ext uri="{FF2B5EF4-FFF2-40B4-BE49-F238E27FC236}">
                  <a16:creationId xmlns:a16="http://schemas.microsoft.com/office/drawing/2014/main" id="{00000000-0008-0000-09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104775</xdr:rowOff>
        </xdr:from>
        <xdr:to>
          <xdr:col>9</xdr:col>
          <xdr:colOff>123825</xdr:colOff>
          <xdr:row>34</xdr:row>
          <xdr:rowOff>142875</xdr:rowOff>
        </xdr:to>
        <xdr:sp macro="" textlink="">
          <xdr:nvSpPr>
            <xdr:cNvPr id="15411" name="Check Box 51" hidden="1">
              <a:extLst>
                <a:ext uri="{63B3BB69-23CF-44E3-9099-C40C66FF867C}">
                  <a14:compatExt spid="_x0000_s15411"/>
                </a:ext>
                <a:ext uri="{FF2B5EF4-FFF2-40B4-BE49-F238E27FC236}">
                  <a16:creationId xmlns:a16="http://schemas.microsoft.com/office/drawing/2014/main" id="{00000000-0008-0000-09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266700</xdr:rowOff>
        </xdr:from>
        <xdr:to>
          <xdr:col>9</xdr:col>
          <xdr:colOff>123825</xdr:colOff>
          <xdr:row>36</xdr:row>
          <xdr:rowOff>19050</xdr:rowOff>
        </xdr:to>
        <xdr:sp macro="" textlink="">
          <xdr:nvSpPr>
            <xdr:cNvPr id="15412" name="Check Box 52" hidden="1">
              <a:extLst>
                <a:ext uri="{63B3BB69-23CF-44E3-9099-C40C66FF867C}">
                  <a14:compatExt spid="_x0000_s15412"/>
                </a:ext>
                <a:ext uri="{FF2B5EF4-FFF2-40B4-BE49-F238E27FC236}">
                  <a16:creationId xmlns:a16="http://schemas.microsoft.com/office/drawing/2014/main" id="{00000000-0008-0000-09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114300</xdr:rowOff>
        </xdr:from>
        <xdr:to>
          <xdr:col>9</xdr:col>
          <xdr:colOff>123825</xdr:colOff>
          <xdr:row>37</xdr:row>
          <xdr:rowOff>0</xdr:rowOff>
        </xdr:to>
        <xdr:sp macro="" textlink="">
          <xdr:nvSpPr>
            <xdr:cNvPr id="15413" name="Check Box 53" hidden="1">
              <a:extLst>
                <a:ext uri="{63B3BB69-23CF-44E3-9099-C40C66FF867C}">
                  <a14:compatExt spid="_x0000_s15413"/>
                </a:ext>
                <a:ext uri="{FF2B5EF4-FFF2-40B4-BE49-F238E27FC236}">
                  <a16:creationId xmlns:a16="http://schemas.microsoft.com/office/drawing/2014/main" id="{00000000-0008-0000-09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123825</xdr:rowOff>
        </xdr:from>
        <xdr:to>
          <xdr:col>9</xdr:col>
          <xdr:colOff>123825</xdr:colOff>
          <xdr:row>38</xdr:row>
          <xdr:rowOff>9525</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900-00003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104775</xdr:rowOff>
        </xdr:from>
        <xdr:to>
          <xdr:col>9</xdr:col>
          <xdr:colOff>123825</xdr:colOff>
          <xdr:row>15</xdr:row>
          <xdr:rowOff>9525</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id="{00000000-0008-0000-09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xdr:row>
          <xdr:rowOff>104775</xdr:rowOff>
        </xdr:from>
        <xdr:to>
          <xdr:col>9</xdr:col>
          <xdr:colOff>123825</xdr:colOff>
          <xdr:row>16</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id="{00000000-0008-0000-09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xdr:row>
          <xdr:rowOff>104775</xdr:rowOff>
        </xdr:from>
        <xdr:to>
          <xdr:col>9</xdr:col>
          <xdr:colOff>123825</xdr:colOff>
          <xdr:row>17</xdr:row>
          <xdr:rowOff>9525</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9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104775</xdr:rowOff>
        </xdr:from>
        <xdr:to>
          <xdr:col>9</xdr:col>
          <xdr:colOff>133350</xdr:colOff>
          <xdr:row>18</xdr:row>
          <xdr:rowOff>9525</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9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114300</xdr:rowOff>
        </xdr:from>
        <xdr:to>
          <xdr:col>9</xdr:col>
          <xdr:colOff>123825</xdr:colOff>
          <xdr:row>33</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9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334107</xdr:colOff>
      <xdr:row>13</xdr:row>
      <xdr:rowOff>64308</xdr:rowOff>
    </xdr:from>
    <xdr:to>
      <xdr:col>5</xdr:col>
      <xdr:colOff>655117</xdr:colOff>
      <xdr:row>16</xdr:row>
      <xdr:rowOff>114300</xdr:rowOff>
    </xdr:to>
    <xdr:pic>
      <xdr:nvPicPr>
        <xdr:cNvPr id="72" name="Grafik 71">
          <a:extLst>
            <a:ext uri="{FF2B5EF4-FFF2-40B4-BE49-F238E27FC236}">
              <a16:creationId xmlns:a16="http://schemas.microsoft.com/office/drawing/2014/main" id="{00000000-0008-0000-0900-000048000000}"/>
            </a:ext>
          </a:extLst>
        </xdr:cNvPr>
        <xdr:cNvPicPr>
          <a:picLocks noChangeAspect="1"/>
        </xdr:cNvPicPr>
      </xdr:nvPicPr>
      <xdr:blipFill>
        <a:blip xmlns:r="http://schemas.openxmlformats.org/officeDocument/2006/relationships" r:embed="rId5"/>
        <a:stretch>
          <a:fillRect/>
        </a:stretch>
      </xdr:blipFill>
      <xdr:spPr>
        <a:xfrm>
          <a:off x="2742027" y="2487468"/>
          <a:ext cx="656290" cy="484332"/>
        </a:xfrm>
        <a:prstGeom prst="rect">
          <a:avLst/>
        </a:prstGeom>
      </xdr:spPr>
    </xdr:pic>
    <xdr:clientData/>
  </xdr:twoCellAnchor>
  <xdr:twoCellAnchor editAs="oneCell">
    <xdr:from>
      <xdr:col>4</xdr:col>
      <xdr:colOff>227570</xdr:colOff>
      <xdr:row>23</xdr:row>
      <xdr:rowOff>90687</xdr:rowOff>
    </xdr:from>
    <xdr:to>
      <xdr:col>5</xdr:col>
      <xdr:colOff>679568</xdr:colOff>
      <xdr:row>26</xdr:row>
      <xdr:rowOff>124347</xdr:rowOff>
    </xdr:to>
    <xdr:pic>
      <xdr:nvPicPr>
        <xdr:cNvPr id="73" name="Grafik 72">
          <a:extLst>
            <a:ext uri="{FF2B5EF4-FFF2-40B4-BE49-F238E27FC236}">
              <a16:creationId xmlns:a16="http://schemas.microsoft.com/office/drawing/2014/main" id="{00000000-0008-0000-0900-000049000000}"/>
            </a:ext>
          </a:extLst>
        </xdr:cNvPr>
        <xdr:cNvPicPr>
          <a:picLocks noChangeAspect="1"/>
        </xdr:cNvPicPr>
      </xdr:nvPicPr>
      <xdr:blipFill>
        <a:blip xmlns:r="http://schemas.openxmlformats.org/officeDocument/2006/relationships" r:embed="rId9"/>
        <a:stretch>
          <a:fillRect/>
        </a:stretch>
      </xdr:blipFill>
      <xdr:spPr>
        <a:xfrm>
          <a:off x="2635490" y="4030227"/>
          <a:ext cx="764418" cy="468000"/>
        </a:xfrm>
        <a:prstGeom prst="rect">
          <a:avLst/>
        </a:prstGeom>
      </xdr:spPr>
    </xdr:pic>
    <xdr:clientData/>
  </xdr:twoCellAnchor>
  <xdr:twoCellAnchor editAs="oneCell">
    <xdr:from>
      <xdr:col>4</xdr:col>
      <xdr:colOff>297181</xdr:colOff>
      <xdr:row>33</xdr:row>
      <xdr:rowOff>114299</xdr:rowOff>
    </xdr:from>
    <xdr:to>
      <xdr:col>5</xdr:col>
      <xdr:colOff>699601</xdr:colOff>
      <xdr:row>36</xdr:row>
      <xdr:rowOff>101654</xdr:rowOff>
    </xdr:to>
    <xdr:pic>
      <xdr:nvPicPr>
        <xdr:cNvPr id="74" name="Grafik 73">
          <a:extLst>
            <a:ext uri="{FF2B5EF4-FFF2-40B4-BE49-F238E27FC236}">
              <a16:creationId xmlns:a16="http://schemas.microsoft.com/office/drawing/2014/main" id="{00000000-0008-0000-0900-00004A000000}"/>
            </a:ext>
          </a:extLst>
        </xdr:cNvPr>
        <xdr:cNvPicPr>
          <a:picLocks noChangeAspect="1"/>
        </xdr:cNvPicPr>
      </xdr:nvPicPr>
      <xdr:blipFill>
        <a:blip xmlns:r="http://schemas.openxmlformats.org/officeDocument/2006/relationships" r:embed="rId13"/>
        <a:stretch>
          <a:fillRect/>
        </a:stretch>
      </xdr:blipFill>
      <xdr:spPr>
        <a:xfrm>
          <a:off x="2705101" y="5722619"/>
          <a:ext cx="714840" cy="57409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3</xdr:row>
          <xdr:rowOff>114300</xdr:rowOff>
        </xdr:from>
        <xdr:to>
          <xdr:col>8</xdr:col>
          <xdr:colOff>152400</xdr:colOff>
          <xdr:row>5</xdr:row>
          <xdr:rowOff>9525</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9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114300</xdr:rowOff>
        </xdr:from>
        <xdr:to>
          <xdr:col>8</xdr:col>
          <xdr:colOff>152400</xdr:colOff>
          <xdr:row>5</xdr:row>
          <xdr:rowOff>152400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9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276225</xdr:rowOff>
        </xdr:from>
        <xdr:to>
          <xdr:col>8</xdr:col>
          <xdr:colOff>152400</xdr:colOff>
          <xdr:row>7</xdr:row>
          <xdr:rowOff>19050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900-00003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123825</xdr:rowOff>
        </xdr:from>
        <xdr:to>
          <xdr:col>8</xdr:col>
          <xdr:colOff>152400</xdr:colOff>
          <xdr:row>8</xdr:row>
          <xdr:rowOff>19050</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900-00003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161925</xdr:colOff>
          <xdr:row>20</xdr:row>
          <xdr:rowOff>9525</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9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114300</xdr:rowOff>
        </xdr:from>
        <xdr:to>
          <xdr:col>8</xdr:col>
          <xdr:colOff>152400</xdr:colOff>
          <xdr:row>21</xdr:row>
          <xdr:rowOff>9525</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900-00004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104775</xdr:rowOff>
        </xdr:from>
        <xdr:to>
          <xdr:col>8</xdr:col>
          <xdr:colOff>152400</xdr:colOff>
          <xdr:row>22</xdr:row>
          <xdr:rowOff>9525</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9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114300</xdr:rowOff>
        </xdr:from>
        <xdr:to>
          <xdr:col>8</xdr:col>
          <xdr:colOff>152400</xdr:colOff>
          <xdr:row>23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id="{00000000-0008-0000-09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114300</xdr:rowOff>
        </xdr:from>
        <xdr:to>
          <xdr:col>8</xdr:col>
          <xdr:colOff>152400</xdr:colOff>
          <xdr:row>10</xdr:row>
          <xdr:rowOff>9525</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id="{00000000-0008-0000-09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123825</xdr:rowOff>
        </xdr:from>
        <xdr:to>
          <xdr:col>8</xdr:col>
          <xdr:colOff>152400</xdr:colOff>
          <xdr:row>11</xdr:row>
          <xdr:rowOff>19050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9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123825</xdr:rowOff>
        </xdr:from>
        <xdr:to>
          <xdr:col>8</xdr:col>
          <xdr:colOff>152400</xdr:colOff>
          <xdr:row>12</xdr:row>
          <xdr:rowOff>19050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9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123825</xdr:rowOff>
        </xdr:from>
        <xdr:to>
          <xdr:col>8</xdr:col>
          <xdr:colOff>161925</xdr:colOff>
          <xdr:row>13</xdr:row>
          <xdr:rowOff>19050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900-00004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104775</xdr:rowOff>
        </xdr:from>
        <xdr:to>
          <xdr:col>8</xdr:col>
          <xdr:colOff>152400</xdr:colOff>
          <xdr:row>25</xdr:row>
          <xdr:rowOff>0</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900-00004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104775</xdr:rowOff>
        </xdr:from>
        <xdr:to>
          <xdr:col>8</xdr:col>
          <xdr:colOff>152400</xdr:colOff>
          <xdr:row>26</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9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95250</xdr:rowOff>
        </xdr:from>
        <xdr:to>
          <xdr:col>8</xdr:col>
          <xdr:colOff>152400</xdr:colOff>
          <xdr:row>27</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9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104775</xdr:rowOff>
        </xdr:from>
        <xdr:to>
          <xdr:col>8</xdr:col>
          <xdr:colOff>152400</xdr:colOff>
          <xdr:row>27</xdr:row>
          <xdr:rowOff>142875</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900-00004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28</xdr:row>
          <xdr:rowOff>114300</xdr:rowOff>
        </xdr:from>
        <xdr:to>
          <xdr:col>8</xdr:col>
          <xdr:colOff>152400</xdr:colOff>
          <xdr:row>30</xdr:row>
          <xdr:rowOff>9525</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9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29</xdr:row>
          <xdr:rowOff>104775</xdr:rowOff>
        </xdr:from>
        <xdr:to>
          <xdr:col>8</xdr:col>
          <xdr:colOff>152400</xdr:colOff>
          <xdr:row>31</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9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30</xdr:row>
          <xdr:rowOff>104775</xdr:rowOff>
        </xdr:from>
        <xdr:to>
          <xdr:col>8</xdr:col>
          <xdr:colOff>152400</xdr:colOff>
          <xdr:row>32</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9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104775</xdr:rowOff>
        </xdr:from>
        <xdr:to>
          <xdr:col>8</xdr:col>
          <xdr:colOff>152400</xdr:colOff>
          <xdr:row>34</xdr:row>
          <xdr:rowOff>142875</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9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266700</xdr:rowOff>
        </xdr:from>
        <xdr:to>
          <xdr:col>8</xdr:col>
          <xdr:colOff>152400</xdr:colOff>
          <xdr:row>36</xdr:row>
          <xdr:rowOff>19050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9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114300</xdr:rowOff>
        </xdr:from>
        <xdr:to>
          <xdr:col>8</xdr:col>
          <xdr:colOff>152400</xdr:colOff>
          <xdr:row>37</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9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123825</xdr:rowOff>
        </xdr:from>
        <xdr:to>
          <xdr:col>8</xdr:col>
          <xdr:colOff>152400</xdr:colOff>
          <xdr:row>38</xdr:row>
          <xdr:rowOff>9525</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9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104775</xdr:rowOff>
        </xdr:from>
        <xdr:to>
          <xdr:col>8</xdr:col>
          <xdr:colOff>152400</xdr:colOff>
          <xdr:row>15</xdr:row>
          <xdr:rowOff>9525</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900-00005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104775</xdr:rowOff>
        </xdr:from>
        <xdr:to>
          <xdr:col>8</xdr:col>
          <xdr:colOff>152400</xdr:colOff>
          <xdr:row>16</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9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104775</xdr:rowOff>
        </xdr:from>
        <xdr:to>
          <xdr:col>8</xdr:col>
          <xdr:colOff>152400</xdr:colOff>
          <xdr:row>17</xdr:row>
          <xdr:rowOff>9525</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900-00005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104775</xdr:rowOff>
        </xdr:from>
        <xdr:to>
          <xdr:col>8</xdr:col>
          <xdr:colOff>161925</xdr:colOff>
          <xdr:row>18</xdr:row>
          <xdr:rowOff>9525</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9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31</xdr:row>
          <xdr:rowOff>114300</xdr:rowOff>
        </xdr:from>
        <xdr:to>
          <xdr:col>8</xdr:col>
          <xdr:colOff>152400</xdr:colOff>
          <xdr:row>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id="{00000000-0008-0000-09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73441</xdr:colOff>
      <xdr:row>3</xdr:row>
      <xdr:rowOff>11722</xdr:rowOff>
    </xdr:from>
    <xdr:to>
      <xdr:col>5</xdr:col>
      <xdr:colOff>544055</xdr:colOff>
      <xdr:row>6</xdr:row>
      <xdr:rowOff>36982</xdr:rowOff>
    </xdr:to>
    <xdr:pic>
      <xdr:nvPicPr>
        <xdr:cNvPr id="103" name="Grafik 1">
          <a:extLst>
            <a:ext uri="{FF2B5EF4-FFF2-40B4-BE49-F238E27FC236}">
              <a16:creationId xmlns:a16="http://schemas.microsoft.com/office/drawing/2014/main" id="{00000000-0008-0000-0900-000067000000}"/>
            </a:ext>
          </a:extLst>
        </xdr:cNvPr>
        <xdr:cNvPicPr>
          <a:picLocks noChangeAspect="1"/>
        </xdr:cNvPicPr>
      </xdr:nvPicPr>
      <xdr:blipFill>
        <a:blip xmlns:r="http://schemas.openxmlformats.org/officeDocument/2006/relationships" r:embed="rId1"/>
        <a:stretch>
          <a:fillRect/>
        </a:stretch>
      </xdr:blipFill>
      <xdr:spPr>
        <a:xfrm>
          <a:off x="2873791" y="630847"/>
          <a:ext cx="470614" cy="606285"/>
        </a:xfrm>
        <a:prstGeom prst="rect">
          <a:avLst/>
        </a:prstGeom>
      </xdr:spPr>
    </xdr:pic>
    <xdr:clientData/>
  </xdr:twoCellAnchor>
  <xdr:twoCellAnchor editAs="oneCell">
    <xdr:from>
      <xdr:col>6</xdr:col>
      <xdr:colOff>161483</xdr:colOff>
      <xdr:row>3</xdr:row>
      <xdr:rowOff>24013</xdr:rowOff>
    </xdr:from>
    <xdr:to>
      <xdr:col>7</xdr:col>
      <xdr:colOff>4191</xdr:colOff>
      <xdr:row>6</xdr:row>
      <xdr:rowOff>49273</xdr:rowOff>
    </xdr:to>
    <xdr:pic>
      <xdr:nvPicPr>
        <xdr:cNvPr id="104" name="Grafik 2">
          <a:extLst>
            <a:ext uri="{FF2B5EF4-FFF2-40B4-BE49-F238E27FC236}">
              <a16:creationId xmlns:a16="http://schemas.microsoft.com/office/drawing/2014/main" id="{00000000-0008-0000-0900-000068000000}"/>
            </a:ext>
          </a:extLst>
        </xdr:cNvPr>
        <xdr:cNvPicPr>
          <a:picLocks noChangeAspect="1"/>
        </xdr:cNvPicPr>
      </xdr:nvPicPr>
      <xdr:blipFill>
        <a:blip xmlns:r="http://schemas.openxmlformats.org/officeDocument/2006/relationships" r:embed="rId2"/>
        <a:stretch>
          <a:fillRect/>
        </a:stretch>
      </xdr:blipFill>
      <xdr:spPr>
        <a:xfrm>
          <a:off x="3733358" y="643138"/>
          <a:ext cx="576133" cy="606285"/>
        </a:xfrm>
        <a:prstGeom prst="rect">
          <a:avLst/>
        </a:prstGeom>
      </xdr:spPr>
    </xdr:pic>
    <xdr:clientData/>
  </xdr:twoCellAnchor>
  <xdr:twoCellAnchor editAs="oneCell">
    <xdr:from>
      <xdr:col>5</xdr:col>
      <xdr:colOff>70342</xdr:colOff>
      <xdr:row>8</xdr:row>
      <xdr:rowOff>89067</xdr:rowOff>
    </xdr:from>
    <xdr:to>
      <xdr:col>5</xdr:col>
      <xdr:colOff>537392</xdr:colOff>
      <xdr:row>12</xdr:row>
      <xdr:rowOff>121806</xdr:rowOff>
    </xdr:to>
    <xdr:pic>
      <xdr:nvPicPr>
        <xdr:cNvPr id="105" name="Grafik 3">
          <a:extLst>
            <a:ext uri="{FF2B5EF4-FFF2-40B4-BE49-F238E27FC236}">
              <a16:creationId xmlns:a16="http://schemas.microsoft.com/office/drawing/2014/main" id="{00000000-0008-0000-0900-000069000000}"/>
            </a:ext>
          </a:extLst>
        </xdr:cNvPr>
        <xdr:cNvPicPr>
          <a:picLocks noChangeAspect="1"/>
        </xdr:cNvPicPr>
      </xdr:nvPicPr>
      <xdr:blipFill>
        <a:blip xmlns:r="http://schemas.openxmlformats.org/officeDocument/2006/relationships" r:embed="rId3"/>
        <a:stretch>
          <a:fillRect/>
        </a:stretch>
      </xdr:blipFill>
      <xdr:spPr>
        <a:xfrm>
          <a:off x="2870692" y="1574967"/>
          <a:ext cx="467050" cy="604239"/>
        </a:xfrm>
        <a:prstGeom prst="rect">
          <a:avLst/>
        </a:prstGeom>
      </xdr:spPr>
    </xdr:pic>
    <xdr:clientData/>
  </xdr:twoCellAnchor>
  <xdr:twoCellAnchor editAs="oneCell">
    <xdr:from>
      <xdr:col>6</xdr:col>
      <xdr:colOff>164125</xdr:colOff>
      <xdr:row>8</xdr:row>
      <xdr:rowOff>87310</xdr:rowOff>
    </xdr:from>
    <xdr:to>
      <xdr:col>7</xdr:col>
      <xdr:colOff>284</xdr:colOff>
      <xdr:row>12</xdr:row>
      <xdr:rowOff>118144</xdr:rowOff>
    </xdr:to>
    <xdr:pic>
      <xdr:nvPicPr>
        <xdr:cNvPr id="106" name="Grafik 4">
          <a:extLst>
            <a:ext uri="{FF2B5EF4-FFF2-40B4-BE49-F238E27FC236}">
              <a16:creationId xmlns:a16="http://schemas.microsoft.com/office/drawing/2014/main" id="{00000000-0008-0000-0900-00006A000000}"/>
            </a:ext>
          </a:extLst>
        </xdr:cNvPr>
        <xdr:cNvPicPr>
          <a:picLocks noChangeAspect="1"/>
        </xdr:cNvPicPr>
      </xdr:nvPicPr>
      <xdr:blipFill>
        <a:blip xmlns:r="http://schemas.openxmlformats.org/officeDocument/2006/relationships" r:embed="rId4"/>
        <a:stretch>
          <a:fillRect/>
        </a:stretch>
      </xdr:blipFill>
      <xdr:spPr>
        <a:xfrm>
          <a:off x="3736000" y="1573210"/>
          <a:ext cx="569584" cy="602334"/>
        </a:xfrm>
        <a:prstGeom prst="rect">
          <a:avLst/>
        </a:prstGeom>
      </xdr:spPr>
    </xdr:pic>
    <xdr:clientData/>
  </xdr:twoCellAnchor>
  <xdr:twoCellAnchor editAs="oneCell">
    <xdr:from>
      <xdr:col>4</xdr:col>
      <xdr:colOff>334107</xdr:colOff>
      <xdr:row>13</xdr:row>
      <xdr:rowOff>64308</xdr:rowOff>
    </xdr:from>
    <xdr:to>
      <xdr:col>5</xdr:col>
      <xdr:colOff>665427</xdr:colOff>
      <xdr:row>16</xdr:row>
      <xdr:rowOff>114300</xdr:rowOff>
    </xdr:to>
    <xdr:pic>
      <xdr:nvPicPr>
        <xdr:cNvPr id="107" name="Grafik 5">
          <a:extLst>
            <a:ext uri="{FF2B5EF4-FFF2-40B4-BE49-F238E27FC236}">
              <a16:creationId xmlns:a16="http://schemas.microsoft.com/office/drawing/2014/main" id="{00000000-0008-0000-0900-00006B000000}"/>
            </a:ext>
          </a:extLst>
        </xdr:cNvPr>
        <xdr:cNvPicPr>
          <a:picLocks noChangeAspect="1"/>
        </xdr:cNvPicPr>
      </xdr:nvPicPr>
      <xdr:blipFill>
        <a:blip xmlns:r="http://schemas.openxmlformats.org/officeDocument/2006/relationships" r:embed="rId5"/>
        <a:stretch>
          <a:fillRect/>
        </a:stretch>
      </xdr:blipFill>
      <xdr:spPr>
        <a:xfrm>
          <a:off x="2801082" y="2264583"/>
          <a:ext cx="664695" cy="478617"/>
        </a:xfrm>
        <a:prstGeom prst="rect">
          <a:avLst/>
        </a:prstGeom>
      </xdr:spPr>
    </xdr:pic>
    <xdr:clientData/>
  </xdr:twoCellAnchor>
  <xdr:twoCellAnchor editAs="oneCell">
    <xdr:from>
      <xdr:col>6</xdr:col>
      <xdr:colOff>68579</xdr:colOff>
      <xdr:row>13</xdr:row>
      <xdr:rowOff>68694</xdr:rowOff>
    </xdr:from>
    <xdr:to>
      <xdr:col>7</xdr:col>
      <xdr:colOff>33180</xdr:colOff>
      <xdr:row>16</xdr:row>
      <xdr:rowOff>132773</xdr:rowOff>
    </xdr:to>
    <xdr:pic>
      <xdr:nvPicPr>
        <xdr:cNvPr id="108" name="Grafik 6">
          <a:extLst>
            <a:ext uri="{FF2B5EF4-FFF2-40B4-BE49-F238E27FC236}">
              <a16:creationId xmlns:a16="http://schemas.microsoft.com/office/drawing/2014/main" id="{00000000-0008-0000-0900-00006C000000}"/>
            </a:ext>
          </a:extLst>
        </xdr:cNvPr>
        <xdr:cNvPicPr>
          <a:picLocks noChangeAspect="1"/>
        </xdr:cNvPicPr>
      </xdr:nvPicPr>
      <xdr:blipFill>
        <a:blip xmlns:r="http://schemas.openxmlformats.org/officeDocument/2006/relationships" r:embed="rId6"/>
        <a:stretch>
          <a:fillRect/>
        </a:stretch>
      </xdr:blipFill>
      <xdr:spPr>
        <a:xfrm>
          <a:off x="3640454" y="2268969"/>
          <a:ext cx="745651" cy="492704"/>
        </a:xfrm>
        <a:prstGeom prst="rect">
          <a:avLst/>
        </a:prstGeom>
      </xdr:spPr>
    </xdr:pic>
    <xdr:clientData/>
  </xdr:twoCellAnchor>
  <xdr:twoCellAnchor editAs="oneCell">
    <xdr:from>
      <xdr:col>5</xdr:col>
      <xdr:colOff>4112</xdr:colOff>
      <xdr:row>19</xdr:row>
      <xdr:rowOff>41127</xdr:rowOff>
    </xdr:from>
    <xdr:to>
      <xdr:col>5</xdr:col>
      <xdr:colOff>532600</xdr:colOff>
      <xdr:row>21</xdr:row>
      <xdr:rowOff>129696</xdr:rowOff>
    </xdr:to>
    <xdr:pic>
      <xdr:nvPicPr>
        <xdr:cNvPr id="109" name="Grafik 7">
          <a:extLst>
            <a:ext uri="{FF2B5EF4-FFF2-40B4-BE49-F238E27FC236}">
              <a16:creationId xmlns:a16="http://schemas.microsoft.com/office/drawing/2014/main" id="{00000000-0008-0000-0900-00006D000000}"/>
            </a:ext>
          </a:extLst>
        </xdr:cNvPr>
        <xdr:cNvPicPr>
          <a:picLocks noChangeAspect="1"/>
        </xdr:cNvPicPr>
      </xdr:nvPicPr>
      <xdr:blipFill>
        <a:blip xmlns:r="http://schemas.openxmlformats.org/officeDocument/2006/relationships" r:embed="rId7"/>
        <a:stretch>
          <a:fillRect/>
        </a:stretch>
      </xdr:blipFill>
      <xdr:spPr>
        <a:xfrm>
          <a:off x="2804462" y="3098652"/>
          <a:ext cx="528488" cy="374319"/>
        </a:xfrm>
        <a:prstGeom prst="rect">
          <a:avLst/>
        </a:prstGeom>
      </xdr:spPr>
    </xdr:pic>
    <xdr:clientData/>
  </xdr:twoCellAnchor>
  <xdr:twoCellAnchor editAs="oneCell">
    <xdr:from>
      <xdr:col>6</xdr:col>
      <xdr:colOff>79514</xdr:colOff>
      <xdr:row>18</xdr:row>
      <xdr:rowOff>26504</xdr:rowOff>
    </xdr:from>
    <xdr:to>
      <xdr:col>6</xdr:col>
      <xdr:colOff>721567</xdr:colOff>
      <xdr:row>22</xdr:row>
      <xdr:rowOff>70175</xdr:rowOff>
    </xdr:to>
    <xdr:pic>
      <xdr:nvPicPr>
        <xdr:cNvPr id="110" name="Grafik 8">
          <a:extLst>
            <a:ext uri="{FF2B5EF4-FFF2-40B4-BE49-F238E27FC236}">
              <a16:creationId xmlns:a16="http://schemas.microsoft.com/office/drawing/2014/main" id="{00000000-0008-0000-0900-00006E000000}"/>
            </a:ext>
          </a:extLst>
        </xdr:cNvPr>
        <xdr:cNvPicPr>
          <a:picLocks noChangeAspect="1"/>
        </xdr:cNvPicPr>
      </xdr:nvPicPr>
      <xdr:blipFill>
        <a:blip xmlns:r="http://schemas.openxmlformats.org/officeDocument/2006/relationships" r:embed="rId8"/>
        <a:stretch>
          <a:fillRect/>
        </a:stretch>
      </xdr:blipFill>
      <xdr:spPr>
        <a:xfrm>
          <a:off x="3651389" y="2941154"/>
          <a:ext cx="642053" cy="615171"/>
        </a:xfrm>
        <a:prstGeom prst="rect">
          <a:avLst/>
        </a:prstGeom>
      </xdr:spPr>
    </xdr:pic>
    <xdr:clientData/>
  </xdr:twoCellAnchor>
  <xdr:twoCellAnchor editAs="oneCell">
    <xdr:from>
      <xdr:col>4</xdr:col>
      <xdr:colOff>227570</xdr:colOff>
      <xdr:row>23</xdr:row>
      <xdr:rowOff>90687</xdr:rowOff>
    </xdr:from>
    <xdr:to>
      <xdr:col>5</xdr:col>
      <xdr:colOff>674638</xdr:colOff>
      <xdr:row>26</xdr:row>
      <xdr:rowOff>124347</xdr:rowOff>
    </xdr:to>
    <xdr:pic>
      <xdr:nvPicPr>
        <xdr:cNvPr id="111" name="Grafik 9">
          <a:extLst>
            <a:ext uri="{FF2B5EF4-FFF2-40B4-BE49-F238E27FC236}">
              <a16:creationId xmlns:a16="http://schemas.microsoft.com/office/drawing/2014/main" id="{00000000-0008-0000-0900-00006F000000}"/>
            </a:ext>
          </a:extLst>
        </xdr:cNvPr>
        <xdr:cNvPicPr>
          <a:picLocks noChangeAspect="1"/>
        </xdr:cNvPicPr>
      </xdr:nvPicPr>
      <xdr:blipFill>
        <a:blip xmlns:r="http://schemas.openxmlformats.org/officeDocument/2006/relationships" r:embed="rId9"/>
        <a:stretch>
          <a:fillRect/>
        </a:stretch>
      </xdr:blipFill>
      <xdr:spPr>
        <a:xfrm>
          <a:off x="2704070" y="3719712"/>
          <a:ext cx="770918" cy="462285"/>
        </a:xfrm>
        <a:prstGeom prst="rect">
          <a:avLst/>
        </a:prstGeom>
      </xdr:spPr>
    </xdr:pic>
    <xdr:clientData/>
  </xdr:twoCellAnchor>
  <xdr:twoCellAnchor editAs="oneCell">
    <xdr:from>
      <xdr:col>6</xdr:col>
      <xdr:colOff>8096</xdr:colOff>
      <xdr:row>23</xdr:row>
      <xdr:rowOff>87235</xdr:rowOff>
    </xdr:from>
    <xdr:to>
      <xdr:col>6</xdr:col>
      <xdr:colOff>729567</xdr:colOff>
      <xdr:row>26</xdr:row>
      <xdr:rowOff>120895</xdr:rowOff>
    </xdr:to>
    <xdr:pic>
      <xdr:nvPicPr>
        <xdr:cNvPr id="112" name="Grafik 10">
          <a:extLst>
            <a:ext uri="{FF2B5EF4-FFF2-40B4-BE49-F238E27FC236}">
              <a16:creationId xmlns:a16="http://schemas.microsoft.com/office/drawing/2014/main" id="{00000000-0008-0000-0900-000070000000}"/>
            </a:ext>
          </a:extLst>
        </xdr:cNvPr>
        <xdr:cNvPicPr>
          <a:picLocks noChangeAspect="1"/>
        </xdr:cNvPicPr>
      </xdr:nvPicPr>
      <xdr:blipFill>
        <a:blip xmlns:r="http://schemas.openxmlformats.org/officeDocument/2006/relationships" r:embed="rId10"/>
        <a:stretch>
          <a:fillRect/>
        </a:stretch>
      </xdr:blipFill>
      <xdr:spPr>
        <a:xfrm>
          <a:off x="3579971" y="3716260"/>
          <a:ext cx="721471" cy="462285"/>
        </a:xfrm>
        <a:prstGeom prst="rect">
          <a:avLst/>
        </a:prstGeom>
      </xdr:spPr>
    </xdr:pic>
    <xdr:clientData/>
  </xdr:twoCellAnchor>
  <xdr:twoCellAnchor editAs="oneCell">
    <xdr:from>
      <xdr:col>4</xdr:col>
      <xdr:colOff>327079</xdr:colOff>
      <xdr:row>28</xdr:row>
      <xdr:rowOff>42788</xdr:rowOff>
    </xdr:from>
    <xdr:to>
      <xdr:col>6</xdr:col>
      <xdr:colOff>355146</xdr:colOff>
      <xdr:row>29</xdr:row>
      <xdr:rowOff>107211</xdr:rowOff>
    </xdr:to>
    <xdr:pic>
      <xdr:nvPicPr>
        <xdr:cNvPr id="113" name="Grafik 11">
          <a:extLst>
            <a:ext uri="{FF2B5EF4-FFF2-40B4-BE49-F238E27FC236}">
              <a16:creationId xmlns:a16="http://schemas.microsoft.com/office/drawing/2014/main" id="{00000000-0008-0000-0900-000071000000}"/>
            </a:ext>
          </a:extLst>
        </xdr:cNvPr>
        <xdr:cNvPicPr>
          <a:picLocks noChangeAspect="1"/>
        </xdr:cNvPicPr>
      </xdr:nvPicPr>
      <xdr:blipFill>
        <a:blip xmlns:r="http://schemas.openxmlformats.org/officeDocument/2006/relationships" r:embed="rId11"/>
        <a:stretch>
          <a:fillRect/>
        </a:stretch>
      </xdr:blipFill>
      <xdr:spPr>
        <a:xfrm>
          <a:off x="2803579" y="4538588"/>
          <a:ext cx="1123442" cy="207298"/>
        </a:xfrm>
        <a:prstGeom prst="rect">
          <a:avLst/>
        </a:prstGeom>
      </xdr:spPr>
    </xdr:pic>
    <xdr:clientData/>
  </xdr:twoCellAnchor>
  <xdr:twoCellAnchor editAs="oneCell">
    <xdr:from>
      <xdr:col>5</xdr:col>
      <xdr:colOff>381003</xdr:colOff>
      <xdr:row>29</xdr:row>
      <xdr:rowOff>64479</xdr:rowOff>
    </xdr:from>
    <xdr:to>
      <xdr:col>7</xdr:col>
      <xdr:colOff>42844</xdr:colOff>
      <xdr:row>32</xdr:row>
      <xdr:rowOff>66853</xdr:rowOff>
    </xdr:to>
    <xdr:pic>
      <xdr:nvPicPr>
        <xdr:cNvPr id="114" name="Grafik 12">
          <a:extLst>
            <a:ext uri="{FF2B5EF4-FFF2-40B4-BE49-F238E27FC236}">
              <a16:creationId xmlns:a16="http://schemas.microsoft.com/office/drawing/2014/main" id="{00000000-0008-0000-0900-000072000000}"/>
            </a:ext>
          </a:extLst>
        </xdr:cNvPr>
        <xdr:cNvPicPr>
          <a:picLocks noChangeAspect="1"/>
        </xdr:cNvPicPr>
      </xdr:nvPicPr>
      <xdr:blipFill>
        <a:blip xmlns:r="http://schemas.openxmlformats.org/officeDocument/2006/relationships" r:embed="rId12"/>
        <a:stretch>
          <a:fillRect/>
        </a:stretch>
      </xdr:blipFill>
      <xdr:spPr>
        <a:xfrm>
          <a:off x="3181353" y="4703154"/>
          <a:ext cx="1214416" cy="430999"/>
        </a:xfrm>
        <a:prstGeom prst="rect">
          <a:avLst/>
        </a:prstGeom>
      </xdr:spPr>
    </xdr:pic>
    <xdr:clientData/>
  </xdr:twoCellAnchor>
  <xdr:twoCellAnchor editAs="oneCell">
    <xdr:from>
      <xdr:col>4</xdr:col>
      <xdr:colOff>297181</xdr:colOff>
      <xdr:row>33</xdr:row>
      <xdr:rowOff>114299</xdr:rowOff>
    </xdr:from>
    <xdr:to>
      <xdr:col>5</xdr:col>
      <xdr:colOff>694671</xdr:colOff>
      <xdr:row>36</xdr:row>
      <xdr:rowOff>101654</xdr:rowOff>
    </xdr:to>
    <xdr:pic>
      <xdr:nvPicPr>
        <xdr:cNvPr id="115" name="Grafik 13">
          <a:extLst>
            <a:ext uri="{FF2B5EF4-FFF2-40B4-BE49-F238E27FC236}">
              <a16:creationId xmlns:a16="http://schemas.microsoft.com/office/drawing/2014/main" id="{00000000-0008-0000-0900-000073000000}"/>
            </a:ext>
          </a:extLst>
        </xdr:cNvPr>
        <xdr:cNvPicPr>
          <a:picLocks noChangeAspect="1"/>
        </xdr:cNvPicPr>
      </xdr:nvPicPr>
      <xdr:blipFill>
        <a:blip xmlns:r="http://schemas.openxmlformats.org/officeDocument/2006/relationships" r:embed="rId13"/>
        <a:stretch>
          <a:fillRect/>
        </a:stretch>
      </xdr:blipFill>
      <xdr:spPr>
        <a:xfrm>
          <a:off x="2773681" y="5324474"/>
          <a:ext cx="721340" cy="568380"/>
        </a:xfrm>
        <a:prstGeom prst="rect">
          <a:avLst/>
        </a:prstGeom>
      </xdr:spPr>
    </xdr:pic>
    <xdr:clientData/>
  </xdr:twoCellAnchor>
  <xdr:twoCellAnchor editAs="oneCell">
    <xdr:from>
      <xdr:col>6</xdr:col>
      <xdr:colOff>48861</xdr:colOff>
      <xdr:row>33</xdr:row>
      <xdr:rowOff>113940</xdr:rowOff>
    </xdr:from>
    <xdr:to>
      <xdr:col>7</xdr:col>
      <xdr:colOff>1821</xdr:colOff>
      <xdr:row>36</xdr:row>
      <xdr:rowOff>101295</xdr:rowOff>
    </xdr:to>
    <xdr:pic>
      <xdr:nvPicPr>
        <xdr:cNvPr id="116" name="Grafik 14">
          <a:extLst>
            <a:ext uri="{FF2B5EF4-FFF2-40B4-BE49-F238E27FC236}">
              <a16:creationId xmlns:a16="http://schemas.microsoft.com/office/drawing/2014/main" id="{00000000-0008-0000-0900-000074000000}"/>
            </a:ext>
          </a:extLst>
        </xdr:cNvPr>
        <xdr:cNvPicPr>
          <a:picLocks noChangeAspect="1"/>
        </xdr:cNvPicPr>
      </xdr:nvPicPr>
      <xdr:blipFill>
        <a:blip xmlns:r="http://schemas.openxmlformats.org/officeDocument/2006/relationships" r:embed="rId14"/>
        <a:stretch>
          <a:fillRect/>
        </a:stretch>
      </xdr:blipFill>
      <xdr:spPr>
        <a:xfrm>
          <a:off x="3620736" y="5324115"/>
          <a:ext cx="734010" cy="56838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0</xdr:colOff>
          <xdr:row>3</xdr:row>
          <xdr:rowOff>114300</xdr:rowOff>
        </xdr:from>
        <xdr:to>
          <xdr:col>9</xdr:col>
          <xdr:colOff>123825</xdr:colOff>
          <xdr:row>5</xdr:row>
          <xdr:rowOff>9525</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id="{00000000-0008-0000-09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xdr:row>
          <xdr:rowOff>114300</xdr:rowOff>
        </xdr:from>
        <xdr:to>
          <xdr:col>9</xdr:col>
          <xdr:colOff>123825</xdr:colOff>
          <xdr:row>5</xdr:row>
          <xdr:rowOff>152400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id="{00000000-0008-0000-09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xdr:row>
          <xdr:rowOff>276225</xdr:rowOff>
        </xdr:from>
        <xdr:to>
          <xdr:col>9</xdr:col>
          <xdr:colOff>123825</xdr:colOff>
          <xdr:row>7</xdr:row>
          <xdr:rowOff>19050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9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xdr:row>
          <xdr:rowOff>123825</xdr:rowOff>
        </xdr:from>
        <xdr:to>
          <xdr:col>9</xdr:col>
          <xdr:colOff>123825</xdr:colOff>
          <xdr:row>8</xdr:row>
          <xdr:rowOff>19050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900-00005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114300</xdr:rowOff>
        </xdr:from>
        <xdr:to>
          <xdr:col>9</xdr:col>
          <xdr:colOff>133350</xdr:colOff>
          <xdr:row>20</xdr:row>
          <xdr:rowOff>9525</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900-00005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xdr:row>
          <xdr:rowOff>114300</xdr:rowOff>
        </xdr:from>
        <xdr:to>
          <xdr:col>9</xdr:col>
          <xdr:colOff>123825</xdr:colOff>
          <xdr:row>21</xdr:row>
          <xdr:rowOff>9525</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9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104775</xdr:rowOff>
        </xdr:from>
        <xdr:to>
          <xdr:col>9</xdr:col>
          <xdr:colOff>123825</xdr:colOff>
          <xdr:row>22</xdr:row>
          <xdr:rowOff>9525</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9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xdr:row>
          <xdr:rowOff>114300</xdr:rowOff>
        </xdr:from>
        <xdr:to>
          <xdr:col>9</xdr:col>
          <xdr:colOff>123825</xdr:colOff>
          <xdr:row>23</xdr:row>
          <xdr:rowOff>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9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xdr:row>
          <xdr:rowOff>114300</xdr:rowOff>
        </xdr:from>
        <xdr:to>
          <xdr:col>9</xdr:col>
          <xdr:colOff>123825</xdr:colOff>
          <xdr:row>10</xdr:row>
          <xdr:rowOff>9525</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9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xdr:row>
          <xdr:rowOff>123825</xdr:rowOff>
        </xdr:from>
        <xdr:to>
          <xdr:col>9</xdr:col>
          <xdr:colOff>123825</xdr:colOff>
          <xdr:row>11</xdr:row>
          <xdr:rowOff>19050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9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123825</xdr:rowOff>
        </xdr:from>
        <xdr:to>
          <xdr:col>9</xdr:col>
          <xdr:colOff>123825</xdr:colOff>
          <xdr:row>12</xdr:row>
          <xdr:rowOff>19050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9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xdr:row>
          <xdr:rowOff>123825</xdr:rowOff>
        </xdr:from>
        <xdr:to>
          <xdr:col>9</xdr:col>
          <xdr:colOff>133350</xdr:colOff>
          <xdr:row>13</xdr:row>
          <xdr:rowOff>19050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9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xdr:row>
          <xdr:rowOff>104775</xdr:rowOff>
        </xdr:from>
        <xdr:to>
          <xdr:col>9</xdr:col>
          <xdr:colOff>123825</xdr:colOff>
          <xdr:row>25</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9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104775</xdr:rowOff>
        </xdr:from>
        <xdr:to>
          <xdr:col>9</xdr:col>
          <xdr:colOff>123825</xdr:colOff>
          <xdr:row>26</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9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xdr:row>
          <xdr:rowOff>95250</xdr:rowOff>
        </xdr:from>
        <xdr:to>
          <xdr:col>9</xdr:col>
          <xdr:colOff>123825</xdr:colOff>
          <xdr:row>27</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9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104775</xdr:rowOff>
        </xdr:from>
        <xdr:to>
          <xdr:col>9</xdr:col>
          <xdr:colOff>123825</xdr:colOff>
          <xdr:row>27</xdr:row>
          <xdr:rowOff>142875</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9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114300</xdr:rowOff>
        </xdr:from>
        <xdr:to>
          <xdr:col>9</xdr:col>
          <xdr:colOff>123825</xdr:colOff>
          <xdr:row>30</xdr:row>
          <xdr:rowOff>9525</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9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104775</xdr:rowOff>
        </xdr:from>
        <xdr:to>
          <xdr:col>9</xdr:col>
          <xdr:colOff>123825</xdr:colOff>
          <xdr:row>31</xdr:row>
          <xdr:rowOff>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9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104775</xdr:rowOff>
        </xdr:from>
        <xdr:to>
          <xdr:col>9</xdr:col>
          <xdr:colOff>123825</xdr:colOff>
          <xdr:row>32</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9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104775</xdr:rowOff>
        </xdr:from>
        <xdr:to>
          <xdr:col>9</xdr:col>
          <xdr:colOff>123825</xdr:colOff>
          <xdr:row>34</xdr:row>
          <xdr:rowOff>142875</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9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266700</xdr:rowOff>
        </xdr:from>
        <xdr:to>
          <xdr:col>9</xdr:col>
          <xdr:colOff>123825</xdr:colOff>
          <xdr:row>36</xdr:row>
          <xdr:rowOff>19050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9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114300</xdr:rowOff>
        </xdr:from>
        <xdr:to>
          <xdr:col>9</xdr:col>
          <xdr:colOff>123825</xdr:colOff>
          <xdr:row>37</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9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123825</xdr:rowOff>
        </xdr:from>
        <xdr:to>
          <xdr:col>9</xdr:col>
          <xdr:colOff>123825</xdr:colOff>
          <xdr:row>38</xdr:row>
          <xdr:rowOff>9525</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9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104775</xdr:rowOff>
        </xdr:from>
        <xdr:to>
          <xdr:col>9</xdr:col>
          <xdr:colOff>123825</xdr:colOff>
          <xdr:row>15</xdr:row>
          <xdr:rowOff>9525</xdr:rowOff>
        </xdr:to>
        <xdr:sp macro="" textlink="">
          <xdr:nvSpPr>
            <xdr:cNvPr id="15471" name="Check Box 111" hidden="1">
              <a:extLst>
                <a:ext uri="{63B3BB69-23CF-44E3-9099-C40C66FF867C}">
                  <a14:compatExt spid="_x0000_s15471"/>
                </a:ext>
                <a:ext uri="{FF2B5EF4-FFF2-40B4-BE49-F238E27FC236}">
                  <a16:creationId xmlns:a16="http://schemas.microsoft.com/office/drawing/2014/main" id="{00000000-0008-0000-0900-00006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xdr:row>
          <xdr:rowOff>104775</xdr:rowOff>
        </xdr:from>
        <xdr:to>
          <xdr:col>9</xdr:col>
          <xdr:colOff>123825</xdr:colOff>
          <xdr:row>16</xdr:row>
          <xdr:rowOff>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9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xdr:row>
          <xdr:rowOff>104775</xdr:rowOff>
        </xdr:from>
        <xdr:to>
          <xdr:col>9</xdr:col>
          <xdr:colOff>123825</xdr:colOff>
          <xdr:row>17</xdr:row>
          <xdr:rowOff>9525</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9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104775</xdr:rowOff>
        </xdr:from>
        <xdr:to>
          <xdr:col>9</xdr:col>
          <xdr:colOff>133350</xdr:colOff>
          <xdr:row>18</xdr:row>
          <xdr:rowOff>9525</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9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114300</xdr:rowOff>
        </xdr:from>
        <xdr:to>
          <xdr:col>9</xdr:col>
          <xdr:colOff>123825</xdr:colOff>
          <xdr:row>33</xdr:row>
          <xdr:rowOff>0</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900-00007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334107</xdr:colOff>
      <xdr:row>13</xdr:row>
      <xdr:rowOff>64308</xdr:rowOff>
    </xdr:from>
    <xdr:to>
      <xdr:col>5</xdr:col>
      <xdr:colOff>655117</xdr:colOff>
      <xdr:row>16</xdr:row>
      <xdr:rowOff>114300</xdr:rowOff>
    </xdr:to>
    <xdr:pic>
      <xdr:nvPicPr>
        <xdr:cNvPr id="145" name="Grafik 71">
          <a:extLst>
            <a:ext uri="{FF2B5EF4-FFF2-40B4-BE49-F238E27FC236}">
              <a16:creationId xmlns:a16="http://schemas.microsoft.com/office/drawing/2014/main" id="{00000000-0008-0000-0900-000091000000}"/>
            </a:ext>
          </a:extLst>
        </xdr:cNvPr>
        <xdr:cNvPicPr>
          <a:picLocks noChangeAspect="1"/>
        </xdr:cNvPicPr>
      </xdr:nvPicPr>
      <xdr:blipFill>
        <a:blip xmlns:r="http://schemas.openxmlformats.org/officeDocument/2006/relationships" r:embed="rId5"/>
        <a:stretch>
          <a:fillRect/>
        </a:stretch>
      </xdr:blipFill>
      <xdr:spPr>
        <a:xfrm>
          <a:off x="2801082" y="2264583"/>
          <a:ext cx="654385" cy="478617"/>
        </a:xfrm>
        <a:prstGeom prst="rect">
          <a:avLst/>
        </a:prstGeom>
      </xdr:spPr>
    </xdr:pic>
    <xdr:clientData/>
  </xdr:twoCellAnchor>
  <xdr:twoCellAnchor editAs="oneCell">
    <xdr:from>
      <xdr:col>4</xdr:col>
      <xdr:colOff>227570</xdr:colOff>
      <xdr:row>23</xdr:row>
      <xdr:rowOff>90687</xdr:rowOff>
    </xdr:from>
    <xdr:to>
      <xdr:col>5</xdr:col>
      <xdr:colOff>679568</xdr:colOff>
      <xdr:row>26</xdr:row>
      <xdr:rowOff>124347</xdr:rowOff>
    </xdr:to>
    <xdr:pic>
      <xdr:nvPicPr>
        <xdr:cNvPr id="146" name="Grafik 72">
          <a:extLst>
            <a:ext uri="{FF2B5EF4-FFF2-40B4-BE49-F238E27FC236}">
              <a16:creationId xmlns:a16="http://schemas.microsoft.com/office/drawing/2014/main" id="{00000000-0008-0000-0900-000092000000}"/>
            </a:ext>
          </a:extLst>
        </xdr:cNvPr>
        <xdr:cNvPicPr>
          <a:picLocks noChangeAspect="1"/>
        </xdr:cNvPicPr>
      </xdr:nvPicPr>
      <xdr:blipFill>
        <a:blip xmlns:r="http://schemas.openxmlformats.org/officeDocument/2006/relationships" r:embed="rId9"/>
        <a:stretch>
          <a:fillRect/>
        </a:stretch>
      </xdr:blipFill>
      <xdr:spPr>
        <a:xfrm>
          <a:off x="2704070" y="3719712"/>
          <a:ext cx="775848" cy="462285"/>
        </a:xfrm>
        <a:prstGeom prst="rect">
          <a:avLst/>
        </a:prstGeom>
      </xdr:spPr>
    </xdr:pic>
    <xdr:clientData/>
  </xdr:twoCellAnchor>
  <xdr:twoCellAnchor editAs="oneCell">
    <xdr:from>
      <xdr:col>4</xdr:col>
      <xdr:colOff>297181</xdr:colOff>
      <xdr:row>33</xdr:row>
      <xdr:rowOff>114299</xdr:rowOff>
    </xdr:from>
    <xdr:to>
      <xdr:col>5</xdr:col>
      <xdr:colOff>699601</xdr:colOff>
      <xdr:row>36</xdr:row>
      <xdr:rowOff>101654</xdr:rowOff>
    </xdr:to>
    <xdr:pic>
      <xdr:nvPicPr>
        <xdr:cNvPr id="147" name="Grafik 73">
          <a:extLst>
            <a:ext uri="{FF2B5EF4-FFF2-40B4-BE49-F238E27FC236}">
              <a16:creationId xmlns:a16="http://schemas.microsoft.com/office/drawing/2014/main" id="{00000000-0008-0000-0900-000093000000}"/>
            </a:ext>
          </a:extLst>
        </xdr:cNvPr>
        <xdr:cNvPicPr>
          <a:picLocks noChangeAspect="1"/>
        </xdr:cNvPicPr>
      </xdr:nvPicPr>
      <xdr:blipFill>
        <a:blip xmlns:r="http://schemas.openxmlformats.org/officeDocument/2006/relationships" r:embed="rId13"/>
        <a:stretch>
          <a:fillRect/>
        </a:stretch>
      </xdr:blipFill>
      <xdr:spPr>
        <a:xfrm>
          <a:off x="2773681" y="5324474"/>
          <a:ext cx="726270" cy="56838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17930</xdr:colOff>
      <xdr:row>54</xdr:row>
      <xdr:rowOff>17930</xdr:rowOff>
    </xdr:from>
    <xdr:to>
      <xdr:col>15</xdr:col>
      <xdr:colOff>36980</xdr:colOff>
      <xdr:row>75</xdr:row>
      <xdr:rowOff>63650</xdr:rowOff>
    </xdr:to>
    <xdr:graphicFrame macro="">
      <xdr:nvGraphicFramePr>
        <xdr:cNvPr id="2" name="Diagramm 7">
          <a:extLst>
            <a:ext uri="{FF2B5EF4-FFF2-40B4-BE49-F238E27FC236}">
              <a16:creationId xmlns:a16="http://schemas.microsoft.com/office/drawing/2014/main" id="{02426D01-7FEF-4531-A874-7F7ADF8E73B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41564</xdr:colOff>
      <xdr:row>1</xdr:row>
      <xdr:rowOff>13855</xdr:rowOff>
    </xdr:from>
    <xdr:to>
      <xdr:col>12</xdr:col>
      <xdr:colOff>24739</xdr:colOff>
      <xdr:row>9</xdr:row>
      <xdr:rowOff>402475</xdr:rowOff>
    </xdr:to>
    <xdr:graphicFrame macro="">
      <xdr:nvGraphicFramePr>
        <xdr:cNvPr id="3" name="Diagramm 8">
          <a:extLst>
            <a:ext uri="{FF2B5EF4-FFF2-40B4-BE49-F238E27FC236}">
              <a16:creationId xmlns:a16="http://schemas.microsoft.com/office/drawing/2014/main" id="{00959D05-C502-4E06-B59C-1E60563FE4C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41564</xdr:colOff>
      <xdr:row>9</xdr:row>
      <xdr:rowOff>453910</xdr:rowOff>
    </xdr:from>
    <xdr:to>
      <xdr:col>12</xdr:col>
      <xdr:colOff>24739</xdr:colOff>
      <xdr:row>16</xdr:row>
      <xdr:rowOff>63657</xdr:rowOff>
    </xdr:to>
    <xdr:graphicFrame macro="">
      <xdr:nvGraphicFramePr>
        <xdr:cNvPr id="4" name="Diagramm 20">
          <a:extLst>
            <a:ext uri="{FF2B5EF4-FFF2-40B4-BE49-F238E27FC236}">
              <a16:creationId xmlns:a16="http://schemas.microsoft.com/office/drawing/2014/main" id="{2B9ACD48-1A62-487F-B402-29E2702F254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41564</xdr:colOff>
      <xdr:row>16</xdr:row>
      <xdr:rowOff>88150</xdr:rowOff>
    </xdr:from>
    <xdr:to>
      <xdr:col>12</xdr:col>
      <xdr:colOff>24739</xdr:colOff>
      <xdr:row>24</xdr:row>
      <xdr:rowOff>263410</xdr:rowOff>
    </xdr:to>
    <xdr:graphicFrame macro="">
      <xdr:nvGraphicFramePr>
        <xdr:cNvPr id="5" name="Diagramm 22">
          <a:extLst>
            <a:ext uri="{FF2B5EF4-FFF2-40B4-BE49-F238E27FC236}">
              <a16:creationId xmlns:a16="http://schemas.microsoft.com/office/drawing/2014/main" id="{629B5784-A845-4FC6-BE61-0323458C50A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115314</xdr:colOff>
      <xdr:row>1</xdr:row>
      <xdr:rowOff>13855</xdr:rowOff>
    </xdr:from>
    <xdr:to>
      <xdr:col>18</xdr:col>
      <xdr:colOff>95720</xdr:colOff>
      <xdr:row>9</xdr:row>
      <xdr:rowOff>402475</xdr:rowOff>
    </xdr:to>
    <xdr:graphicFrame macro="">
      <xdr:nvGraphicFramePr>
        <xdr:cNvPr id="6" name="Diagramm 26">
          <a:extLst>
            <a:ext uri="{FF2B5EF4-FFF2-40B4-BE49-F238E27FC236}">
              <a16:creationId xmlns:a16="http://schemas.microsoft.com/office/drawing/2014/main" id="{BE29FB19-E853-406B-A765-DB9F9B55EA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115314</xdr:colOff>
      <xdr:row>9</xdr:row>
      <xdr:rowOff>453910</xdr:rowOff>
    </xdr:from>
    <xdr:to>
      <xdr:col>18</xdr:col>
      <xdr:colOff>95720</xdr:colOff>
      <xdr:row>16</xdr:row>
      <xdr:rowOff>63657</xdr:rowOff>
    </xdr:to>
    <xdr:graphicFrame macro="">
      <xdr:nvGraphicFramePr>
        <xdr:cNvPr id="7" name="Diagramm 27">
          <a:extLst>
            <a:ext uri="{FF2B5EF4-FFF2-40B4-BE49-F238E27FC236}">
              <a16:creationId xmlns:a16="http://schemas.microsoft.com/office/drawing/2014/main" id="{8AAEF983-94E5-4CC6-A2DA-613AC95277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12</xdr:col>
      <xdr:colOff>115314</xdr:colOff>
      <xdr:row>16</xdr:row>
      <xdr:rowOff>88150</xdr:rowOff>
    </xdr:from>
    <xdr:to>
      <xdr:col>18</xdr:col>
      <xdr:colOff>95720</xdr:colOff>
      <xdr:row>24</xdr:row>
      <xdr:rowOff>263410</xdr:rowOff>
    </xdr:to>
    <xdr:graphicFrame macro="">
      <xdr:nvGraphicFramePr>
        <xdr:cNvPr id="8" name="Diagramm 28">
          <a:extLst>
            <a:ext uri="{FF2B5EF4-FFF2-40B4-BE49-F238E27FC236}">
              <a16:creationId xmlns:a16="http://schemas.microsoft.com/office/drawing/2014/main" id="{6F32BF89-E7AD-4290-BD86-BD9EBE0F32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41564</xdr:colOff>
      <xdr:row>24</xdr:row>
      <xdr:rowOff>294162</xdr:rowOff>
    </xdr:from>
    <xdr:to>
      <xdr:col>12</xdr:col>
      <xdr:colOff>24739</xdr:colOff>
      <xdr:row>35</xdr:row>
      <xdr:rowOff>100396</xdr:rowOff>
    </xdr:to>
    <xdr:graphicFrame macro="">
      <xdr:nvGraphicFramePr>
        <xdr:cNvPr id="9" name="Diagramm 29">
          <a:extLst>
            <a:ext uri="{FF2B5EF4-FFF2-40B4-BE49-F238E27FC236}">
              <a16:creationId xmlns:a16="http://schemas.microsoft.com/office/drawing/2014/main" id="{5ABF357D-A0F8-4F4A-AEE0-2B88C7631F3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12</xdr:col>
      <xdr:colOff>115314</xdr:colOff>
      <xdr:row>24</xdr:row>
      <xdr:rowOff>294162</xdr:rowOff>
    </xdr:from>
    <xdr:to>
      <xdr:col>18</xdr:col>
      <xdr:colOff>95720</xdr:colOff>
      <xdr:row>35</xdr:row>
      <xdr:rowOff>100396</xdr:rowOff>
    </xdr:to>
    <xdr:graphicFrame macro="">
      <xdr:nvGraphicFramePr>
        <xdr:cNvPr id="10" name="Diagramm 30">
          <a:extLst>
            <a:ext uri="{FF2B5EF4-FFF2-40B4-BE49-F238E27FC236}">
              <a16:creationId xmlns:a16="http://schemas.microsoft.com/office/drawing/2014/main" id="{E70377C1-D562-4951-8AC5-4AD3B88A75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esti&#243;n%20estrateg&#237;ca%20y%20empresari"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Gesti&#243;n%20de%20Recurso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Gesti&#243;n%20de%20la%20informaci&#243;n"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MGEP%20Dropbox\I+T\I+T%20Taldeak%20-%20Grupos%20I+T\Operazio%20logistiko%20produktiboen%20kudeaketa\Proiektuak%20DOLP\2024_PS_REMANEX%20BERRI\Guida%20Berria\Resultados%20de%20todas%20los%20casos%20de%20estudio.xlsx" TargetMode="External"/><Relationship Id="rId1" Type="http://schemas.openxmlformats.org/officeDocument/2006/relationships/externalLinkPath" Target="/MGEP%20Dropbox/I+T/I+T%20Taldeak%20-%20Grupos%20I+T/Operazio%20logistiko%20produktiboen%20kudeaketa/Proiektuak%20DOLP/2024_PS_REMANEX%20BERRI/Guida%20Berria/Resultados%20de%20todas%20los%20casos%20de%20estud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stión estrategíca y empresari"/>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stión de Recursos"/>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stión de la información"/>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valuation REVENANT"/>
      <sheetName val="Results REVENANT"/>
      <sheetName val="Detailed Results REVENANT"/>
      <sheetName val="Evaluation EMICA"/>
      <sheetName val="Results EMICA"/>
      <sheetName val="Detailed Results EMICA"/>
      <sheetName val="Evaluation MOTORLAN"/>
      <sheetName val="Results MOTORLAN"/>
      <sheetName val="Detailed Results MOTORLAN"/>
      <sheetName val="Evaluation WAT"/>
      <sheetName val="Results WAT"/>
      <sheetName val="Detailed Results WAT"/>
      <sheetName val="Results GAMESA"/>
      <sheetName val="Overall Results and Comparison"/>
      <sheetName val="Evaluation GAMESA"/>
      <sheetName val="Detailed Results GAM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
          <cell r="B2">
            <v>3.2857142857142856</v>
          </cell>
        </row>
      </sheetData>
      <sheetData sheetId="14"/>
      <sheetData sheetId="15">
        <row r="1">
          <cell r="D1" t="str">
            <v>GAMESA</v>
          </cell>
        </row>
        <row r="2">
          <cell r="A2" t="str">
            <v xml:space="preserve">GESTIÓN Y ESTRATEGIA EMPRESARIAL </v>
          </cell>
          <cell r="C2" t="str">
            <v>Visión estratégica y compromiso empresarial.</v>
          </cell>
        </row>
        <row r="3">
          <cell r="C3" t="str">
            <v>Flujos de ingresos</v>
          </cell>
        </row>
        <row r="4">
          <cell r="C4" t="str">
            <v>Estructura de costes y transparencia</v>
          </cell>
        </row>
        <row r="5">
          <cell r="C5" t="str">
            <v>Recursos claves</v>
          </cell>
        </row>
        <row r="6">
          <cell r="C6" t="str">
            <v>Propuesta de valor y posicionamiento</v>
          </cell>
        </row>
        <row r="7">
          <cell r="C7" t="str">
            <v>Gestión de riesgos</v>
          </cell>
        </row>
        <row r="8">
          <cell r="C8" t="str">
            <v>Comunicación externa e información</v>
          </cell>
        </row>
        <row r="9">
          <cell r="A9" t="str">
            <v>GESTIÓN DE RECURSOS</v>
          </cell>
          <cell r="C9" t="str">
            <v>Eficiencia de recursos (gestión de materiales y energía)</v>
          </cell>
        </row>
        <row r="10">
          <cell r="C10" t="str">
            <v>Gestión de eliminación de residuos y protección del medio ambiente</v>
          </cell>
        </row>
        <row r="11">
          <cell r="C11" t="str">
            <v>Seguridad industrial y ergonomía</v>
          </cell>
        </row>
        <row r="12">
          <cell r="C12" t="str">
            <v>Uso de métodos para mejorar la eficiencia de los recursos</v>
          </cell>
        </row>
        <row r="13">
          <cell r="A13" t="str">
            <v xml:space="preserve">PRODUCTO Y OPERACIONES (PROCESO GENERAL) </v>
          </cell>
          <cell r="C13" t="str">
            <v>Planificación y control operativo</v>
          </cell>
        </row>
        <row r="14">
          <cell r="C14" t="str">
            <v>Diseño y desarrollo de procesos</v>
          </cell>
        </row>
        <row r="15">
          <cell r="C15" t="str">
            <v>Trazabilidad de partes y procesos (perspectiva de proceso global)</v>
          </cell>
        </row>
        <row r="16">
          <cell r="C16" t="str">
            <v>Control y mejora de procesos</v>
          </cell>
        </row>
        <row r="17">
          <cell r="C17" t="str">
            <v>Gestión de variedades (productos y procesos)</v>
          </cell>
        </row>
        <row r="18">
          <cell r="C18" t="str">
            <v>Especificaciones técnicas del producto</v>
          </cell>
        </row>
        <row r="19">
          <cell r="C19" t="str">
            <v>Grado de automatización</v>
          </cell>
        </row>
        <row r="20">
          <cell r="A20" t="str">
            <v>GESTION DE LA CADENA DE SUMINISTROS Y COMPONENTES</v>
          </cell>
          <cell r="C20" t="str">
            <v>Administración de suministros</v>
          </cell>
        </row>
        <row r="21">
          <cell r="C21" t="str">
            <v>Disponibilidad de piezas</v>
          </cell>
        </row>
        <row r="22">
          <cell r="C22" t="str">
            <v>Estrategia de recolección de cores</v>
          </cell>
        </row>
        <row r="23">
          <cell r="C23" t="str">
            <v>Calidad de los cores</v>
          </cell>
        </row>
        <row r="24">
          <cell r="C24" t="str">
            <v>Trazabilidad en logística y gestión de datos</v>
          </cell>
        </row>
        <row r="25">
          <cell r="C25" t="str">
            <v>Información del historial del core y gestión de datos</v>
          </cell>
        </row>
        <row r="26">
          <cell r="A26" t="str">
            <v xml:space="preserve">GESTIÓN DE LA INFORMACIÓN </v>
          </cell>
          <cell r="C26" t="str">
            <v>Transferencia de información</v>
          </cell>
        </row>
        <row r="27">
          <cell r="C27" t="str">
            <v>Transparencia de la información</v>
          </cell>
        </row>
        <row r="28">
          <cell r="C28" t="str">
            <v>Consistencia y fiabilidad de la información</v>
          </cell>
        </row>
        <row r="29">
          <cell r="C29" t="str">
            <v>Alcance de la información</v>
          </cell>
        </row>
        <row r="30">
          <cell r="C30" t="str">
            <v>Actualidad de la información</v>
          </cell>
        </row>
        <row r="31">
          <cell r="C31" t="str">
            <v>Consistencia del transporte de información</v>
          </cell>
        </row>
        <row r="32">
          <cell r="C32" t="str">
            <v>Eficiencia en el transporte de información</v>
          </cell>
        </row>
        <row r="33">
          <cell r="A33" t="str">
            <v>GESTIÓN DE LA CALIDAD</v>
          </cell>
          <cell r="C33" t="str">
            <v>Certificación</v>
          </cell>
        </row>
        <row r="34">
          <cell r="C34" t="str">
            <v>Calidad de producto</v>
          </cell>
        </row>
        <row r="35">
          <cell r="C35" t="str">
            <v>Calidad de proceso</v>
          </cell>
        </row>
        <row r="36">
          <cell r="C36" t="str">
            <v>Ratio de recuperación</v>
          </cell>
        </row>
        <row r="37">
          <cell r="C37" t="str">
            <v>Seguridad e informción del producto</v>
          </cell>
        </row>
        <row r="38">
          <cell r="C38" t="str">
            <v>Inspección de calidad</v>
          </cell>
        </row>
        <row r="39">
          <cell r="C39" t="str">
            <v>Documentación de la calidad</v>
          </cell>
        </row>
        <row r="40">
          <cell r="A40" t="str">
            <v>FLUJOS DE MATERIAL DE PROCESO</v>
          </cell>
          <cell r="C40" t="str">
            <v>Intralogística</v>
          </cell>
        </row>
        <row r="41">
          <cell r="C41" t="str">
            <v>Lay out productivo</v>
          </cell>
        </row>
        <row r="42">
          <cell r="C42" t="str">
            <v>Transparencia de los flujos de material</v>
          </cell>
        </row>
        <row r="43">
          <cell r="C43" t="str">
            <v>Automatización de flujos de materiales y soporte técnico</v>
          </cell>
        </row>
        <row r="44">
          <cell r="C44" t="str">
            <v>Uso de métodos en flujos de materiales</v>
          </cell>
        </row>
        <row r="45">
          <cell r="A45" t="str">
            <v>MADUREZ Y SABER HACER TECNOLÓGICO</v>
          </cell>
          <cell r="C45" t="str">
            <v>Saber hacer en producto</v>
          </cell>
        </row>
        <row r="46">
          <cell r="C46" t="str">
            <v>Saber hacer en proceso</v>
          </cell>
        </row>
        <row r="47">
          <cell r="C47" t="str">
            <v>Tecnología de proceso e información técnica de proceso</v>
          </cell>
        </row>
        <row r="48">
          <cell r="C48" t="str">
            <v>Calificación de empleados</v>
          </cell>
        </row>
        <row r="49">
          <cell r="C49" t="str">
            <v>Conocimiento administrativo</v>
          </cell>
        </row>
        <row r="50">
          <cell r="C50" t="str">
            <v>Modificaciones del producto</v>
          </cell>
        </row>
        <row r="51">
          <cell r="C51" t="str">
            <v>Uso de métodos para mejorar el conocimiento tecnológico</v>
          </cell>
        </row>
        <row r="57">
          <cell r="C57" t="str">
            <v>GESTIÓN Y ESTRATEGIA EMPRESARIAL</v>
          </cell>
        </row>
        <row r="58">
          <cell r="C58" t="str">
            <v>GESTION DE RECURSOS</v>
          </cell>
        </row>
        <row r="59">
          <cell r="C59" t="str">
            <v>PRODUCTOS Y OPERACIONES</v>
          </cell>
        </row>
        <row r="60">
          <cell r="C60" t="str">
            <v>GESTIÓN DE LA CADENA DE SUMINISTROS Y COMPONENTES</v>
          </cell>
        </row>
        <row r="61">
          <cell r="C61" t="str">
            <v>GESTIÓN DE LA INFORMACIÓN</v>
          </cell>
        </row>
        <row r="62">
          <cell r="C62" t="str">
            <v>GESTION DE LA CALIDAD</v>
          </cell>
        </row>
        <row r="63">
          <cell r="C63" t="str">
            <v>FLUJO DE LOS MATERIALES DEL PROCESO</v>
          </cell>
        </row>
        <row r="64">
          <cell r="C64" t="str">
            <v>MADUREZ Y SABER HACER TECNOLÓGICO</v>
          </cell>
        </row>
      </sheetData>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10</v>
    <v>2</v>
  </rv>
  <rv s="1">
    <v>10</v>
    <v>1</v>
  </rv>
</rvData>
</file>

<file path=xl/richData/rdrichvaluestructure.xml><?xml version="1.0" encoding="utf-8"?>
<rvStructures xmlns="http://schemas.microsoft.com/office/spreadsheetml/2017/richdata" count="2">
  <s t="_error">
    <k n="errorType" t="i"/>
    <k n="subType" t="i"/>
  </s>
  <s t="_error">
    <k n="errorType" t="i"/>
    <k n="propagated" t="b"/>
  </s>
</rvStructures>
</file>

<file path=xl/theme/theme1.xml><?xml version="1.0" encoding="utf-8"?>
<a:theme xmlns:a="http://schemas.openxmlformats.org/drawingml/2006/main" name="Office Theme">
  <a:themeElements>
    <a:clrScheme name="Mondragon">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139.xml"/><Relationship Id="rId21" Type="http://schemas.openxmlformats.org/officeDocument/2006/relationships/ctrlProp" Target="../ctrlProps/ctrlProp43.xml"/><Relationship Id="rId42" Type="http://schemas.openxmlformats.org/officeDocument/2006/relationships/ctrlProp" Target="../ctrlProps/ctrlProp64.xml"/><Relationship Id="rId63" Type="http://schemas.openxmlformats.org/officeDocument/2006/relationships/ctrlProp" Target="../ctrlProps/ctrlProp85.xml"/><Relationship Id="rId84" Type="http://schemas.openxmlformats.org/officeDocument/2006/relationships/ctrlProp" Target="../ctrlProps/ctrlProp106.xml"/><Relationship Id="rId138" Type="http://schemas.openxmlformats.org/officeDocument/2006/relationships/ctrlProp" Target="../ctrlProps/ctrlProp160.xml"/><Relationship Id="rId16" Type="http://schemas.openxmlformats.org/officeDocument/2006/relationships/ctrlProp" Target="../ctrlProps/ctrlProp38.xml"/><Relationship Id="rId107" Type="http://schemas.openxmlformats.org/officeDocument/2006/relationships/ctrlProp" Target="../ctrlProps/ctrlProp129.xml"/><Relationship Id="rId11" Type="http://schemas.openxmlformats.org/officeDocument/2006/relationships/ctrlProp" Target="../ctrlProps/ctrlProp33.xml"/><Relationship Id="rId32" Type="http://schemas.openxmlformats.org/officeDocument/2006/relationships/ctrlProp" Target="../ctrlProps/ctrlProp54.xml"/><Relationship Id="rId37" Type="http://schemas.openxmlformats.org/officeDocument/2006/relationships/ctrlProp" Target="../ctrlProps/ctrlProp59.xml"/><Relationship Id="rId53" Type="http://schemas.openxmlformats.org/officeDocument/2006/relationships/ctrlProp" Target="../ctrlProps/ctrlProp75.xml"/><Relationship Id="rId58" Type="http://schemas.openxmlformats.org/officeDocument/2006/relationships/ctrlProp" Target="../ctrlProps/ctrlProp80.xml"/><Relationship Id="rId74" Type="http://schemas.openxmlformats.org/officeDocument/2006/relationships/ctrlProp" Target="../ctrlProps/ctrlProp96.xml"/><Relationship Id="rId79" Type="http://schemas.openxmlformats.org/officeDocument/2006/relationships/ctrlProp" Target="../ctrlProps/ctrlProp101.xml"/><Relationship Id="rId102" Type="http://schemas.openxmlformats.org/officeDocument/2006/relationships/ctrlProp" Target="../ctrlProps/ctrlProp124.xml"/><Relationship Id="rId123" Type="http://schemas.openxmlformats.org/officeDocument/2006/relationships/ctrlProp" Target="../ctrlProps/ctrlProp145.xml"/><Relationship Id="rId128" Type="http://schemas.openxmlformats.org/officeDocument/2006/relationships/ctrlProp" Target="../ctrlProps/ctrlProp150.xml"/><Relationship Id="rId5" Type="http://schemas.openxmlformats.org/officeDocument/2006/relationships/ctrlProp" Target="../ctrlProps/ctrlProp27.xml"/><Relationship Id="rId90" Type="http://schemas.openxmlformats.org/officeDocument/2006/relationships/ctrlProp" Target="../ctrlProps/ctrlProp112.xml"/><Relationship Id="rId95" Type="http://schemas.openxmlformats.org/officeDocument/2006/relationships/ctrlProp" Target="../ctrlProps/ctrlProp117.xml"/><Relationship Id="rId22" Type="http://schemas.openxmlformats.org/officeDocument/2006/relationships/ctrlProp" Target="../ctrlProps/ctrlProp44.xml"/><Relationship Id="rId27" Type="http://schemas.openxmlformats.org/officeDocument/2006/relationships/ctrlProp" Target="../ctrlProps/ctrlProp49.xml"/><Relationship Id="rId43" Type="http://schemas.openxmlformats.org/officeDocument/2006/relationships/ctrlProp" Target="../ctrlProps/ctrlProp65.xml"/><Relationship Id="rId48" Type="http://schemas.openxmlformats.org/officeDocument/2006/relationships/ctrlProp" Target="../ctrlProps/ctrlProp70.xml"/><Relationship Id="rId64" Type="http://schemas.openxmlformats.org/officeDocument/2006/relationships/ctrlProp" Target="../ctrlProps/ctrlProp86.xml"/><Relationship Id="rId69" Type="http://schemas.openxmlformats.org/officeDocument/2006/relationships/ctrlProp" Target="../ctrlProps/ctrlProp91.xml"/><Relationship Id="rId113" Type="http://schemas.openxmlformats.org/officeDocument/2006/relationships/ctrlProp" Target="../ctrlProps/ctrlProp135.xml"/><Relationship Id="rId118" Type="http://schemas.openxmlformats.org/officeDocument/2006/relationships/ctrlProp" Target="../ctrlProps/ctrlProp140.xml"/><Relationship Id="rId134" Type="http://schemas.openxmlformats.org/officeDocument/2006/relationships/ctrlProp" Target="../ctrlProps/ctrlProp156.xml"/><Relationship Id="rId139" Type="http://schemas.openxmlformats.org/officeDocument/2006/relationships/ctrlProp" Target="../ctrlProps/ctrlProp161.xml"/><Relationship Id="rId80" Type="http://schemas.openxmlformats.org/officeDocument/2006/relationships/ctrlProp" Target="../ctrlProps/ctrlProp102.xml"/><Relationship Id="rId85" Type="http://schemas.openxmlformats.org/officeDocument/2006/relationships/ctrlProp" Target="../ctrlProps/ctrlProp107.xml"/><Relationship Id="rId12" Type="http://schemas.openxmlformats.org/officeDocument/2006/relationships/ctrlProp" Target="../ctrlProps/ctrlProp34.xml"/><Relationship Id="rId17" Type="http://schemas.openxmlformats.org/officeDocument/2006/relationships/ctrlProp" Target="../ctrlProps/ctrlProp39.xml"/><Relationship Id="rId33" Type="http://schemas.openxmlformats.org/officeDocument/2006/relationships/ctrlProp" Target="../ctrlProps/ctrlProp55.xml"/><Relationship Id="rId38" Type="http://schemas.openxmlformats.org/officeDocument/2006/relationships/ctrlProp" Target="../ctrlProps/ctrlProp60.xml"/><Relationship Id="rId59" Type="http://schemas.openxmlformats.org/officeDocument/2006/relationships/ctrlProp" Target="../ctrlProps/ctrlProp81.xml"/><Relationship Id="rId103" Type="http://schemas.openxmlformats.org/officeDocument/2006/relationships/ctrlProp" Target="../ctrlProps/ctrlProp125.xml"/><Relationship Id="rId108" Type="http://schemas.openxmlformats.org/officeDocument/2006/relationships/ctrlProp" Target="../ctrlProps/ctrlProp130.xml"/><Relationship Id="rId124" Type="http://schemas.openxmlformats.org/officeDocument/2006/relationships/ctrlProp" Target="../ctrlProps/ctrlProp146.xml"/><Relationship Id="rId129" Type="http://schemas.openxmlformats.org/officeDocument/2006/relationships/ctrlProp" Target="../ctrlProps/ctrlProp151.xml"/><Relationship Id="rId54" Type="http://schemas.openxmlformats.org/officeDocument/2006/relationships/ctrlProp" Target="../ctrlProps/ctrlProp76.xml"/><Relationship Id="rId70" Type="http://schemas.openxmlformats.org/officeDocument/2006/relationships/ctrlProp" Target="../ctrlProps/ctrlProp92.xml"/><Relationship Id="rId75" Type="http://schemas.openxmlformats.org/officeDocument/2006/relationships/ctrlProp" Target="../ctrlProps/ctrlProp97.xml"/><Relationship Id="rId91" Type="http://schemas.openxmlformats.org/officeDocument/2006/relationships/ctrlProp" Target="../ctrlProps/ctrlProp113.xml"/><Relationship Id="rId96" Type="http://schemas.openxmlformats.org/officeDocument/2006/relationships/ctrlProp" Target="../ctrlProps/ctrlProp118.xml"/><Relationship Id="rId1" Type="http://schemas.openxmlformats.org/officeDocument/2006/relationships/printerSettings" Target="../printerSettings/printerSettings3.bin"/><Relationship Id="rId6" Type="http://schemas.openxmlformats.org/officeDocument/2006/relationships/ctrlProp" Target="../ctrlProps/ctrlProp28.xml"/><Relationship Id="rId23" Type="http://schemas.openxmlformats.org/officeDocument/2006/relationships/ctrlProp" Target="../ctrlProps/ctrlProp45.xml"/><Relationship Id="rId28" Type="http://schemas.openxmlformats.org/officeDocument/2006/relationships/ctrlProp" Target="../ctrlProps/ctrlProp50.xml"/><Relationship Id="rId49" Type="http://schemas.openxmlformats.org/officeDocument/2006/relationships/ctrlProp" Target="../ctrlProps/ctrlProp71.xml"/><Relationship Id="rId114" Type="http://schemas.openxmlformats.org/officeDocument/2006/relationships/ctrlProp" Target="../ctrlProps/ctrlProp136.xml"/><Relationship Id="rId119" Type="http://schemas.openxmlformats.org/officeDocument/2006/relationships/ctrlProp" Target="../ctrlProps/ctrlProp141.xml"/><Relationship Id="rId44" Type="http://schemas.openxmlformats.org/officeDocument/2006/relationships/ctrlProp" Target="../ctrlProps/ctrlProp66.xml"/><Relationship Id="rId60" Type="http://schemas.openxmlformats.org/officeDocument/2006/relationships/ctrlProp" Target="../ctrlProps/ctrlProp82.xml"/><Relationship Id="rId65" Type="http://schemas.openxmlformats.org/officeDocument/2006/relationships/ctrlProp" Target="../ctrlProps/ctrlProp87.xml"/><Relationship Id="rId81" Type="http://schemas.openxmlformats.org/officeDocument/2006/relationships/ctrlProp" Target="../ctrlProps/ctrlProp103.xml"/><Relationship Id="rId86" Type="http://schemas.openxmlformats.org/officeDocument/2006/relationships/ctrlProp" Target="../ctrlProps/ctrlProp108.xml"/><Relationship Id="rId130" Type="http://schemas.openxmlformats.org/officeDocument/2006/relationships/ctrlProp" Target="../ctrlProps/ctrlProp152.xml"/><Relationship Id="rId135" Type="http://schemas.openxmlformats.org/officeDocument/2006/relationships/ctrlProp" Target="../ctrlProps/ctrlProp157.xml"/><Relationship Id="rId13" Type="http://schemas.openxmlformats.org/officeDocument/2006/relationships/ctrlProp" Target="../ctrlProps/ctrlProp35.xml"/><Relationship Id="rId18" Type="http://schemas.openxmlformats.org/officeDocument/2006/relationships/ctrlProp" Target="../ctrlProps/ctrlProp40.xml"/><Relationship Id="rId39" Type="http://schemas.openxmlformats.org/officeDocument/2006/relationships/ctrlProp" Target="../ctrlProps/ctrlProp61.xml"/><Relationship Id="rId109" Type="http://schemas.openxmlformats.org/officeDocument/2006/relationships/ctrlProp" Target="../ctrlProps/ctrlProp131.xml"/><Relationship Id="rId34" Type="http://schemas.openxmlformats.org/officeDocument/2006/relationships/ctrlProp" Target="../ctrlProps/ctrlProp56.xml"/><Relationship Id="rId50" Type="http://schemas.openxmlformats.org/officeDocument/2006/relationships/ctrlProp" Target="../ctrlProps/ctrlProp72.xml"/><Relationship Id="rId55" Type="http://schemas.openxmlformats.org/officeDocument/2006/relationships/ctrlProp" Target="../ctrlProps/ctrlProp77.xml"/><Relationship Id="rId76" Type="http://schemas.openxmlformats.org/officeDocument/2006/relationships/ctrlProp" Target="../ctrlProps/ctrlProp98.xml"/><Relationship Id="rId97" Type="http://schemas.openxmlformats.org/officeDocument/2006/relationships/ctrlProp" Target="../ctrlProps/ctrlProp119.xml"/><Relationship Id="rId104" Type="http://schemas.openxmlformats.org/officeDocument/2006/relationships/ctrlProp" Target="../ctrlProps/ctrlProp126.xml"/><Relationship Id="rId120" Type="http://schemas.openxmlformats.org/officeDocument/2006/relationships/ctrlProp" Target="../ctrlProps/ctrlProp142.xml"/><Relationship Id="rId125" Type="http://schemas.openxmlformats.org/officeDocument/2006/relationships/ctrlProp" Target="../ctrlProps/ctrlProp147.xml"/><Relationship Id="rId7" Type="http://schemas.openxmlformats.org/officeDocument/2006/relationships/ctrlProp" Target="../ctrlProps/ctrlProp29.xml"/><Relationship Id="rId71" Type="http://schemas.openxmlformats.org/officeDocument/2006/relationships/ctrlProp" Target="../ctrlProps/ctrlProp93.xml"/><Relationship Id="rId92" Type="http://schemas.openxmlformats.org/officeDocument/2006/relationships/ctrlProp" Target="../ctrlProps/ctrlProp114.xml"/><Relationship Id="rId2" Type="http://schemas.openxmlformats.org/officeDocument/2006/relationships/drawing" Target="../drawings/drawing4.xml"/><Relationship Id="rId29" Type="http://schemas.openxmlformats.org/officeDocument/2006/relationships/ctrlProp" Target="../ctrlProps/ctrlProp51.xml"/><Relationship Id="rId24" Type="http://schemas.openxmlformats.org/officeDocument/2006/relationships/ctrlProp" Target="../ctrlProps/ctrlProp46.xml"/><Relationship Id="rId40" Type="http://schemas.openxmlformats.org/officeDocument/2006/relationships/ctrlProp" Target="../ctrlProps/ctrlProp62.xml"/><Relationship Id="rId45" Type="http://schemas.openxmlformats.org/officeDocument/2006/relationships/ctrlProp" Target="../ctrlProps/ctrlProp67.xml"/><Relationship Id="rId66" Type="http://schemas.openxmlformats.org/officeDocument/2006/relationships/ctrlProp" Target="../ctrlProps/ctrlProp88.xml"/><Relationship Id="rId87" Type="http://schemas.openxmlformats.org/officeDocument/2006/relationships/ctrlProp" Target="../ctrlProps/ctrlProp109.xml"/><Relationship Id="rId110" Type="http://schemas.openxmlformats.org/officeDocument/2006/relationships/ctrlProp" Target="../ctrlProps/ctrlProp132.xml"/><Relationship Id="rId115" Type="http://schemas.openxmlformats.org/officeDocument/2006/relationships/ctrlProp" Target="../ctrlProps/ctrlProp137.xml"/><Relationship Id="rId131" Type="http://schemas.openxmlformats.org/officeDocument/2006/relationships/ctrlProp" Target="../ctrlProps/ctrlProp153.xml"/><Relationship Id="rId136" Type="http://schemas.openxmlformats.org/officeDocument/2006/relationships/ctrlProp" Target="../ctrlProps/ctrlProp158.xml"/><Relationship Id="rId61" Type="http://schemas.openxmlformats.org/officeDocument/2006/relationships/ctrlProp" Target="../ctrlProps/ctrlProp83.xml"/><Relationship Id="rId82" Type="http://schemas.openxmlformats.org/officeDocument/2006/relationships/ctrlProp" Target="../ctrlProps/ctrlProp104.xml"/><Relationship Id="rId19" Type="http://schemas.openxmlformats.org/officeDocument/2006/relationships/ctrlProp" Target="../ctrlProps/ctrlProp41.xml"/><Relationship Id="rId14" Type="http://schemas.openxmlformats.org/officeDocument/2006/relationships/ctrlProp" Target="../ctrlProps/ctrlProp36.xml"/><Relationship Id="rId30" Type="http://schemas.openxmlformats.org/officeDocument/2006/relationships/ctrlProp" Target="../ctrlProps/ctrlProp52.xml"/><Relationship Id="rId35" Type="http://schemas.openxmlformats.org/officeDocument/2006/relationships/ctrlProp" Target="../ctrlProps/ctrlProp57.xml"/><Relationship Id="rId56" Type="http://schemas.openxmlformats.org/officeDocument/2006/relationships/ctrlProp" Target="../ctrlProps/ctrlProp78.xml"/><Relationship Id="rId77" Type="http://schemas.openxmlformats.org/officeDocument/2006/relationships/ctrlProp" Target="../ctrlProps/ctrlProp99.xml"/><Relationship Id="rId100" Type="http://schemas.openxmlformats.org/officeDocument/2006/relationships/ctrlProp" Target="../ctrlProps/ctrlProp122.xml"/><Relationship Id="rId105" Type="http://schemas.openxmlformats.org/officeDocument/2006/relationships/ctrlProp" Target="../ctrlProps/ctrlProp127.xml"/><Relationship Id="rId126" Type="http://schemas.openxmlformats.org/officeDocument/2006/relationships/ctrlProp" Target="../ctrlProps/ctrlProp148.xml"/><Relationship Id="rId8" Type="http://schemas.openxmlformats.org/officeDocument/2006/relationships/ctrlProp" Target="../ctrlProps/ctrlProp30.xml"/><Relationship Id="rId51" Type="http://schemas.openxmlformats.org/officeDocument/2006/relationships/ctrlProp" Target="../ctrlProps/ctrlProp73.xml"/><Relationship Id="rId72" Type="http://schemas.openxmlformats.org/officeDocument/2006/relationships/ctrlProp" Target="../ctrlProps/ctrlProp94.xml"/><Relationship Id="rId93" Type="http://schemas.openxmlformats.org/officeDocument/2006/relationships/ctrlProp" Target="../ctrlProps/ctrlProp115.xml"/><Relationship Id="rId98" Type="http://schemas.openxmlformats.org/officeDocument/2006/relationships/ctrlProp" Target="../ctrlProps/ctrlProp120.xml"/><Relationship Id="rId121" Type="http://schemas.openxmlformats.org/officeDocument/2006/relationships/ctrlProp" Target="../ctrlProps/ctrlProp143.xml"/><Relationship Id="rId3" Type="http://schemas.openxmlformats.org/officeDocument/2006/relationships/vmlDrawing" Target="../drawings/vmlDrawing2.vml"/><Relationship Id="rId25" Type="http://schemas.openxmlformats.org/officeDocument/2006/relationships/ctrlProp" Target="../ctrlProps/ctrlProp47.xml"/><Relationship Id="rId46" Type="http://schemas.openxmlformats.org/officeDocument/2006/relationships/ctrlProp" Target="../ctrlProps/ctrlProp68.xml"/><Relationship Id="rId67" Type="http://schemas.openxmlformats.org/officeDocument/2006/relationships/ctrlProp" Target="../ctrlProps/ctrlProp89.xml"/><Relationship Id="rId116" Type="http://schemas.openxmlformats.org/officeDocument/2006/relationships/ctrlProp" Target="../ctrlProps/ctrlProp138.xml"/><Relationship Id="rId137" Type="http://schemas.openxmlformats.org/officeDocument/2006/relationships/ctrlProp" Target="../ctrlProps/ctrlProp159.xml"/><Relationship Id="rId20" Type="http://schemas.openxmlformats.org/officeDocument/2006/relationships/ctrlProp" Target="../ctrlProps/ctrlProp42.xml"/><Relationship Id="rId41" Type="http://schemas.openxmlformats.org/officeDocument/2006/relationships/ctrlProp" Target="../ctrlProps/ctrlProp63.xml"/><Relationship Id="rId62" Type="http://schemas.openxmlformats.org/officeDocument/2006/relationships/ctrlProp" Target="../ctrlProps/ctrlProp84.xml"/><Relationship Id="rId83" Type="http://schemas.openxmlformats.org/officeDocument/2006/relationships/ctrlProp" Target="../ctrlProps/ctrlProp105.xml"/><Relationship Id="rId88" Type="http://schemas.openxmlformats.org/officeDocument/2006/relationships/ctrlProp" Target="../ctrlProps/ctrlProp110.xml"/><Relationship Id="rId111" Type="http://schemas.openxmlformats.org/officeDocument/2006/relationships/ctrlProp" Target="../ctrlProps/ctrlProp133.xml"/><Relationship Id="rId132" Type="http://schemas.openxmlformats.org/officeDocument/2006/relationships/ctrlProp" Target="../ctrlProps/ctrlProp154.xml"/><Relationship Id="rId15" Type="http://schemas.openxmlformats.org/officeDocument/2006/relationships/ctrlProp" Target="../ctrlProps/ctrlProp37.xml"/><Relationship Id="rId36" Type="http://schemas.openxmlformats.org/officeDocument/2006/relationships/ctrlProp" Target="../ctrlProps/ctrlProp58.xml"/><Relationship Id="rId57" Type="http://schemas.openxmlformats.org/officeDocument/2006/relationships/ctrlProp" Target="../ctrlProps/ctrlProp79.xml"/><Relationship Id="rId106" Type="http://schemas.openxmlformats.org/officeDocument/2006/relationships/ctrlProp" Target="../ctrlProps/ctrlProp128.xml"/><Relationship Id="rId127" Type="http://schemas.openxmlformats.org/officeDocument/2006/relationships/ctrlProp" Target="../ctrlProps/ctrlProp149.xml"/><Relationship Id="rId10" Type="http://schemas.openxmlformats.org/officeDocument/2006/relationships/ctrlProp" Target="../ctrlProps/ctrlProp32.xml"/><Relationship Id="rId31" Type="http://schemas.openxmlformats.org/officeDocument/2006/relationships/ctrlProp" Target="../ctrlProps/ctrlProp53.xml"/><Relationship Id="rId52" Type="http://schemas.openxmlformats.org/officeDocument/2006/relationships/ctrlProp" Target="../ctrlProps/ctrlProp74.xml"/><Relationship Id="rId73" Type="http://schemas.openxmlformats.org/officeDocument/2006/relationships/ctrlProp" Target="../ctrlProps/ctrlProp95.xml"/><Relationship Id="rId78" Type="http://schemas.openxmlformats.org/officeDocument/2006/relationships/ctrlProp" Target="../ctrlProps/ctrlProp100.xml"/><Relationship Id="rId94" Type="http://schemas.openxmlformats.org/officeDocument/2006/relationships/ctrlProp" Target="../ctrlProps/ctrlProp116.xml"/><Relationship Id="rId99" Type="http://schemas.openxmlformats.org/officeDocument/2006/relationships/ctrlProp" Target="../ctrlProps/ctrlProp121.xml"/><Relationship Id="rId101" Type="http://schemas.openxmlformats.org/officeDocument/2006/relationships/ctrlProp" Target="../ctrlProps/ctrlProp123.xml"/><Relationship Id="rId122" Type="http://schemas.openxmlformats.org/officeDocument/2006/relationships/ctrlProp" Target="../ctrlProps/ctrlProp144.xml"/><Relationship Id="rId4" Type="http://schemas.openxmlformats.org/officeDocument/2006/relationships/ctrlProp" Target="../ctrlProps/ctrlProp26.xml"/><Relationship Id="rId9" Type="http://schemas.openxmlformats.org/officeDocument/2006/relationships/ctrlProp" Target="../ctrlProps/ctrlProp31.xml"/><Relationship Id="rId26" Type="http://schemas.openxmlformats.org/officeDocument/2006/relationships/ctrlProp" Target="../ctrlProps/ctrlProp48.xml"/><Relationship Id="rId47" Type="http://schemas.openxmlformats.org/officeDocument/2006/relationships/ctrlProp" Target="../ctrlProps/ctrlProp69.xml"/><Relationship Id="rId68" Type="http://schemas.openxmlformats.org/officeDocument/2006/relationships/ctrlProp" Target="../ctrlProps/ctrlProp90.xml"/><Relationship Id="rId89" Type="http://schemas.openxmlformats.org/officeDocument/2006/relationships/ctrlProp" Target="../ctrlProps/ctrlProp111.xml"/><Relationship Id="rId112" Type="http://schemas.openxmlformats.org/officeDocument/2006/relationships/ctrlProp" Target="../ctrlProps/ctrlProp134.xml"/><Relationship Id="rId133" Type="http://schemas.openxmlformats.org/officeDocument/2006/relationships/ctrlProp" Target="../ctrlProps/ctrlProp155.xml"/></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184.xml"/><Relationship Id="rId21" Type="http://schemas.openxmlformats.org/officeDocument/2006/relationships/ctrlProp" Target="../ctrlProps/ctrlProp179.xml"/><Relationship Id="rId42" Type="http://schemas.openxmlformats.org/officeDocument/2006/relationships/ctrlProp" Target="../ctrlProps/ctrlProp200.xml"/><Relationship Id="rId47" Type="http://schemas.openxmlformats.org/officeDocument/2006/relationships/ctrlProp" Target="../ctrlProps/ctrlProp205.xml"/><Relationship Id="rId63" Type="http://schemas.openxmlformats.org/officeDocument/2006/relationships/ctrlProp" Target="../ctrlProps/ctrlProp221.xml"/><Relationship Id="rId68" Type="http://schemas.openxmlformats.org/officeDocument/2006/relationships/ctrlProp" Target="../ctrlProps/ctrlProp226.xml"/><Relationship Id="rId7" Type="http://schemas.openxmlformats.org/officeDocument/2006/relationships/ctrlProp" Target="../ctrlProps/ctrlProp165.xml"/><Relationship Id="rId71" Type="http://schemas.openxmlformats.org/officeDocument/2006/relationships/ctrlProp" Target="../ctrlProps/ctrlProp229.xml"/><Relationship Id="rId2" Type="http://schemas.openxmlformats.org/officeDocument/2006/relationships/drawing" Target="../drawings/drawing5.xml"/><Relationship Id="rId16" Type="http://schemas.openxmlformats.org/officeDocument/2006/relationships/ctrlProp" Target="../ctrlProps/ctrlProp174.xml"/><Relationship Id="rId29" Type="http://schemas.openxmlformats.org/officeDocument/2006/relationships/ctrlProp" Target="../ctrlProps/ctrlProp187.xml"/><Relationship Id="rId11" Type="http://schemas.openxmlformats.org/officeDocument/2006/relationships/ctrlProp" Target="../ctrlProps/ctrlProp169.xml"/><Relationship Id="rId24" Type="http://schemas.openxmlformats.org/officeDocument/2006/relationships/ctrlProp" Target="../ctrlProps/ctrlProp182.xml"/><Relationship Id="rId32" Type="http://schemas.openxmlformats.org/officeDocument/2006/relationships/ctrlProp" Target="../ctrlProps/ctrlProp190.xml"/><Relationship Id="rId37" Type="http://schemas.openxmlformats.org/officeDocument/2006/relationships/ctrlProp" Target="../ctrlProps/ctrlProp195.xml"/><Relationship Id="rId40" Type="http://schemas.openxmlformats.org/officeDocument/2006/relationships/ctrlProp" Target="../ctrlProps/ctrlProp198.xml"/><Relationship Id="rId45" Type="http://schemas.openxmlformats.org/officeDocument/2006/relationships/ctrlProp" Target="../ctrlProps/ctrlProp203.xml"/><Relationship Id="rId53" Type="http://schemas.openxmlformats.org/officeDocument/2006/relationships/ctrlProp" Target="../ctrlProps/ctrlProp211.xml"/><Relationship Id="rId58" Type="http://schemas.openxmlformats.org/officeDocument/2006/relationships/ctrlProp" Target="../ctrlProps/ctrlProp216.xml"/><Relationship Id="rId66" Type="http://schemas.openxmlformats.org/officeDocument/2006/relationships/ctrlProp" Target="../ctrlProps/ctrlProp224.xml"/><Relationship Id="rId5" Type="http://schemas.openxmlformats.org/officeDocument/2006/relationships/ctrlProp" Target="../ctrlProps/ctrlProp163.xml"/><Relationship Id="rId61" Type="http://schemas.openxmlformats.org/officeDocument/2006/relationships/ctrlProp" Target="../ctrlProps/ctrlProp219.xml"/><Relationship Id="rId19" Type="http://schemas.openxmlformats.org/officeDocument/2006/relationships/ctrlProp" Target="../ctrlProps/ctrlProp177.xml"/><Relationship Id="rId14" Type="http://schemas.openxmlformats.org/officeDocument/2006/relationships/ctrlProp" Target="../ctrlProps/ctrlProp172.xml"/><Relationship Id="rId22" Type="http://schemas.openxmlformats.org/officeDocument/2006/relationships/ctrlProp" Target="../ctrlProps/ctrlProp180.xml"/><Relationship Id="rId27" Type="http://schemas.openxmlformats.org/officeDocument/2006/relationships/ctrlProp" Target="../ctrlProps/ctrlProp185.xml"/><Relationship Id="rId30" Type="http://schemas.openxmlformats.org/officeDocument/2006/relationships/ctrlProp" Target="../ctrlProps/ctrlProp188.xml"/><Relationship Id="rId35" Type="http://schemas.openxmlformats.org/officeDocument/2006/relationships/ctrlProp" Target="../ctrlProps/ctrlProp193.xml"/><Relationship Id="rId43" Type="http://schemas.openxmlformats.org/officeDocument/2006/relationships/ctrlProp" Target="../ctrlProps/ctrlProp201.xml"/><Relationship Id="rId48" Type="http://schemas.openxmlformats.org/officeDocument/2006/relationships/ctrlProp" Target="../ctrlProps/ctrlProp206.xml"/><Relationship Id="rId56" Type="http://schemas.openxmlformats.org/officeDocument/2006/relationships/ctrlProp" Target="../ctrlProps/ctrlProp214.xml"/><Relationship Id="rId64" Type="http://schemas.openxmlformats.org/officeDocument/2006/relationships/ctrlProp" Target="../ctrlProps/ctrlProp222.xml"/><Relationship Id="rId69" Type="http://schemas.openxmlformats.org/officeDocument/2006/relationships/ctrlProp" Target="../ctrlProps/ctrlProp227.xml"/><Relationship Id="rId8" Type="http://schemas.openxmlformats.org/officeDocument/2006/relationships/ctrlProp" Target="../ctrlProps/ctrlProp166.xml"/><Relationship Id="rId51" Type="http://schemas.openxmlformats.org/officeDocument/2006/relationships/ctrlProp" Target="../ctrlProps/ctrlProp209.xml"/><Relationship Id="rId3" Type="http://schemas.openxmlformats.org/officeDocument/2006/relationships/vmlDrawing" Target="../drawings/vmlDrawing3.vml"/><Relationship Id="rId12" Type="http://schemas.openxmlformats.org/officeDocument/2006/relationships/ctrlProp" Target="../ctrlProps/ctrlProp170.xml"/><Relationship Id="rId17" Type="http://schemas.openxmlformats.org/officeDocument/2006/relationships/ctrlProp" Target="../ctrlProps/ctrlProp175.xml"/><Relationship Id="rId25" Type="http://schemas.openxmlformats.org/officeDocument/2006/relationships/ctrlProp" Target="../ctrlProps/ctrlProp183.xml"/><Relationship Id="rId33" Type="http://schemas.openxmlformats.org/officeDocument/2006/relationships/ctrlProp" Target="../ctrlProps/ctrlProp191.xml"/><Relationship Id="rId38" Type="http://schemas.openxmlformats.org/officeDocument/2006/relationships/ctrlProp" Target="../ctrlProps/ctrlProp196.xml"/><Relationship Id="rId46" Type="http://schemas.openxmlformats.org/officeDocument/2006/relationships/ctrlProp" Target="../ctrlProps/ctrlProp204.xml"/><Relationship Id="rId59" Type="http://schemas.openxmlformats.org/officeDocument/2006/relationships/ctrlProp" Target="../ctrlProps/ctrlProp217.xml"/><Relationship Id="rId67" Type="http://schemas.openxmlformats.org/officeDocument/2006/relationships/ctrlProp" Target="../ctrlProps/ctrlProp225.xml"/><Relationship Id="rId20" Type="http://schemas.openxmlformats.org/officeDocument/2006/relationships/ctrlProp" Target="../ctrlProps/ctrlProp178.xml"/><Relationship Id="rId41" Type="http://schemas.openxmlformats.org/officeDocument/2006/relationships/ctrlProp" Target="../ctrlProps/ctrlProp199.xml"/><Relationship Id="rId54" Type="http://schemas.openxmlformats.org/officeDocument/2006/relationships/ctrlProp" Target="../ctrlProps/ctrlProp212.xml"/><Relationship Id="rId62" Type="http://schemas.openxmlformats.org/officeDocument/2006/relationships/ctrlProp" Target="../ctrlProps/ctrlProp220.xml"/><Relationship Id="rId70" Type="http://schemas.openxmlformats.org/officeDocument/2006/relationships/ctrlProp" Target="../ctrlProps/ctrlProp228.xml"/><Relationship Id="rId1" Type="http://schemas.openxmlformats.org/officeDocument/2006/relationships/printerSettings" Target="../printerSettings/printerSettings4.bin"/><Relationship Id="rId6" Type="http://schemas.openxmlformats.org/officeDocument/2006/relationships/ctrlProp" Target="../ctrlProps/ctrlProp164.xml"/><Relationship Id="rId15" Type="http://schemas.openxmlformats.org/officeDocument/2006/relationships/ctrlProp" Target="../ctrlProps/ctrlProp173.xml"/><Relationship Id="rId23" Type="http://schemas.openxmlformats.org/officeDocument/2006/relationships/ctrlProp" Target="../ctrlProps/ctrlProp181.xml"/><Relationship Id="rId28" Type="http://schemas.openxmlformats.org/officeDocument/2006/relationships/ctrlProp" Target="../ctrlProps/ctrlProp186.xml"/><Relationship Id="rId36" Type="http://schemas.openxmlformats.org/officeDocument/2006/relationships/ctrlProp" Target="../ctrlProps/ctrlProp194.xml"/><Relationship Id="rId49" Type="http://schemas.openxmlformats.org/officeDocument/2006/relationships/ctrlProp" Target="../ctrlProps/ctrlProp207.xml"/><Relationship Id="rId57" Type="http://schemas.openxmlformats.org/officeDocument/2006/relationships/ctrlProp" Target="../ctrlProps/ctrlProp215.xml"/><Relationship Id="rId10" Type="http://schemas.openxmlformats.org/officeDocument/2006/relationships/ctrlProp" Target="../ctrlProps/ctrlProp168.xml"/><Relationship Id="rId31" Type="http://schemas.openxmlformats.org/officeDocument/2006/relationships/ctrlProp" Target="../ctrlProps/ctrlProp189.xml"/><Relationship Id="rId44" Type="http://schemas.openxmlformats.org/officeDocument/2006/relationships/ctrlProp" Target="../ctrlProps/ctrlProp202.xml"/><Relationship Id="rId52" Type="http://schemas.openxmlformats.org/officeDocument/2006/relationships/ctrlProp" Target="../ctrlProps/ctrlProp210.xml"/><Relationship Id="rId60" Type="http://schemas.openxmlformats.org/officeDocument/2006/relationships/ctrlProp" Target="../ctrlProps/ctrlProp218.xml"/><Relationship Id="rId65" Type="http://schemas.openxmlformats.org/officeDocument/2006/relationships/ctrlProp" Target="../ctrlProps/ctrlProp223.xml"/><Relationship Id="rId4" Type="http://schemas.openxmlformats.org/officeDocument/2006/relationships/ctrlProp" Target="../ctrlProps/ctrlProp162.xml"/><Relationship Id="rId9" Type="http://schemas.openxmlformats.org/officeDocument/2006/relationships/ctrlProp" Target="../ctrlProps/ctrlProp167.xml"/><Relationship Id="rId13" Type="http://schemas.openxmlformats.org/officeDocument/2006/relationships/ctrlProp" Target="../ctrlProps/ctrlProp171.xml"/><Relationship Id="rId18" Type="http://schemas.openxmlformats.org/officeDocument/2006/relationships/ctrlProp" Target="../ctrlProps/ctrlProp176.xml"/><Relationship Id="rId39" Type="http://schemas.openxmlformats.org/officeDocument/2006/relationships/ctrlProp" Target="../ctrlProps/ctrlProp197.xml"/><Relationship Id="rId34" Type="http://schemas.openxmlformats.org/officeDocument/2006/relationships/ctrlProp" Target="../ctrlProps/ctrlProp192.xml"/><Relationship Id="rId50" Type="http://schemas.openxmlformats.org/officeDocument/2006/relationships/ctrlProp" Target="../ctrlProps/ctrlProp208.xml"/><Relationship Id="rId55" Type="http://schemas.openxmlformats.org/officeDocument/2006/relationships/ctrlProp" Target="../ctrlProps/ctrlProp213.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252.xml"/><Relationship Id="rId21" Type="http://schemas.openxmlformats.org/officeDocument/2006/relationships/ctrlProp" Target="../ctrlProps/ctrlProp247.xml"/><Relationship Id="rId42" Type="http://schemas.openxmlformats.org/officeDocument/2006/relationships/ctrlProp" Target="../ctrlProps/ctrlProp268.xml"/><Relationship Id="rId47" Type="http://schemas.openxmlformats.org/officeDocument/2006/relationships/ctrlProp" Target="../ctrlProps/ctrlProp273.xml"/><Relationship Id="rId63" Type="http://schemas.openxmlformats.org/officeDocument/2006/relationships/ctrlProp" Target="../ctrlProps/ctrlProp289.xml"/><Relationship Id="rId68" Type="http://schemas.openxmlformats.org/officeDocument/2006/relationships/ctrlProp" Target="../ctrlProps/ctrlProp294.xml"/><Relationship Id="rId84" Type="http://schemas.openxmlformats.org/officeDocument/2006/relationships/ctrlProp" Target="../ctrlProps/ctrlProp310.xml"/><Relationship Id="rId89" Type="http://schemas.openxmlformats.org/officeDocument/2006/relationships/ctrlProp" Target="../ctrlProps/ctrlProp315.xml"/><Relationship Id="rId112" Type="http://schemas.openxmlformats.org/officeDocument/2006/relationships/ctrlProp" Target="../ctrlProps/ctrlProp338.xml"/><Relationship Id="rId16" Type="http://schemas.openxmlformats.org/officeDocument/2006/relationships/ctrlProp" Target="../ctrlProps/ctrlProp242.xml"/><Relationship Id="rId107" Type="http://schemas.openxmlformats.org/officeDocument/2006/relationships/ctrlProp" Target="../ctrlProps/ctrlProp333.xml"/><Relationship Id="rId11" Type="http://schemas.openxmlformats.org/officeDocument/2006/relationships/ctrlProp" Target="../ctrlProps/ctrlProp237.xml"/><Relationship Id="rId32" Type="http://schemas.openxmlformats.org/officeDocument/2006/relationships/ctrlProp" Target="../ctrlProps/ctrlProp258.xml"/><Relationship Id="rId37" Type="http://schemas.openxmlformats.org/officeDocument/2006/relationships/ctrlProp" Target="../ctrlProps/ctrlProp263.xml"/><Relationship Id="rId53" Type="http://schemas.openxmlformats.org/officeDocument/2006/relationships/ctrlProp" Target="../ctrlProps/ctrlProp279.xml"/><Relationship Id="rId58" Type="http://schemas.openxmlformats.org/officeDocument/2006/relationships/ctrlProp" Target="../ctrlProps/ctrlProp284.xml"/><Relationship Id="rId74" Type="http://schemas.openxmlformats.org/officeDocument/2006/relationships/ctrlProp" Target="../ctrlProps/ctrlProp300.xml"/><Relationship Id="rId79" Type="http://schemas.openxmlformats.org/officeDocument/2006/relationships/ctrlProp" Target="../ctrlProps/ctrlProp305.xml"/><Relationship Id="rId102" Type="http://schemas.openxmlformats.org/officeDocument/2006/relationships/ctrlProp" Target="../ctrlProps/ctrlProp328.xml"/><Relationship Id="rId5" Type="http://schemas.openxmlformats.org/officeDocument/2006/relationships/ctrlProp" Target="../ctrlProps/ctrlProp231.xml"/><Relationship Id="rId90" Type="http://schemas.openxmlformats.org/officeDocument/2006/relationships/ctrlProp" Target="../ctrlProps/ctrlProp316.xml"/><Relationship Id="rId95" Type="http://schemas.openxmlformats.org/officeDocument/2006/relationships/ctrlProp" Target="../ctrlProps/ctrlProp321.xml"/><Relationship Id="rId22" Type="http://schemas.openxmlformats.org/officeDocument/2006/relationships/ctrlProp" Target="../ctrlProps/ctrlProp248.xml"/><Relationship Id="rId27" Type="http://schemas.openxmlformats.org/officeDocument/2006/relationships/ctrlProp" Target="../ctrlProps/ctrlProp253.xml"/><Relationship Id="rId43" Type="http://schemas.openxmlformats.org/officeDocument/2006/relationships/ctrlProp" Target="../ctrlProps/ctrlProp269.xml"/><Relationship Id="rId48" Type="http://schemas.openxmlformats.org/officeDocument/2006/relationships/ctrlProp" Target="../ctrlProps/ctrlProp274.xml"/><Relationship Id="rId64" Type="http://schemas.openxmlformats.org/officeDocument/2006/relationships/ctrlProp" Target="../ctrlProps/ctrlProp290.xml"/><Relationship Id="rId69" Type="http://schemas.openxmlformats.org/officeDocument/2006/relationships/ctrlProp" Target="../ctrlProps/ctrlProp295.xml"/><Relationship Id="rId113" Type="http://schemas.openxmlformats.org/officeDocument/2006/relationships/ctrlProp" Target="../ctrlProps/ctrlProp339.xml"/><Relationship Id="rId80" Type="http://schemas.openxmlformats.org/officeDocument/2006/relationships/ctrlProp" Target="../ctrlProps/ctrlProp306.xml"/><Relationship Id="rId85" Type="http://schemas.openxmlformats.org/officeDocument/2006/relationships/ctrlProp" Target="../ctrlProps/ctrlProp311.xml"/><Relationship Id="rId12" Type="http://schemas.openxmlformats.org/officeDocument/2006/relationships/ctrlProp" Target="../ctrlProps/ctrlProp238.xml"/><Relationship Id="rId17" Type="http://schemas.openxmlformats.org/officeDocument/2006/relationships/ctrlProp" Target="../ctrlProps/ctrlProp243.xml"/><Relationship Id="rId33" Type="http://schemas.openxmlformats.org/officeDocument/2006/relationships/ctrlProp" Target="../ctrlProps/ctrlProp259.xml"/><Relationship Id="rId38" Type="http://schemas.openxmlformats.org/officeDocument/2006/relationships/ctrlProp" Target="../ctrlProps/ctrlProp264.xml"/><Relationship Id="rId59" Type="http://schemas.openxmlformats.org/officeDocument/2006/relationships/ctrlProp" Target="../ctrlProps/ctrlProp285.xml"/><Relationship Id="rId103" Type="http://schemas.openxmlformats.org/officeDocument/2006/relationships/ctrlProp" Target="../ctrlProps/ctrlProp329.xml"/><Relationship Id="rId108" Type="http://schemas.openxmlformats.org/officeDocument/2006/relationships/ctrlProp" Target="../ctrlProps/ctrlProp334.xml"/><Relationship Id="rId54" Type="http://schemas.openxmlformats.org/officeDocument/2006/relationships/ctrlProp" Target="../ctrlProps/ctrlProp280.xml"/><Relationship Id="rId70" Type="http://schemas.openxmlformats.org/officeDocument/2006/relationships/ctrlProp" Target="../ctrlProps/ctrlProp296.xml"/><Relationship Id="rId75" Type="http://schemas.openxmlformats.org/officeDocument/2006/relationships/ctrlProp" Target="../ctrlProps/ctrlProp301.xml"/><Relationship Id="rId91" Type="http://schemas.openxmlformats.org/officeDocument/2006/relationships/ctrlProp" Target="../ctrlProps/ctrlProp317.xml"/><Relationship Id="rId96" Type="http://schemas.openxmlformats.org/officeDocument/2006/relationships/ctrlProp" Target="../ctrlProps/ctrlProp322.xml"/><Relationship Id="rId1" Type="http://schemas.openxmlformats.org/officeDocument/2006/relationships/printerSettings" Target="../printerSettings/printerSettings5.bin"/><Relationship Id="rId6" Type="http://schemas.openxmlformats.org/officeDocument/2006/relationships/ctrlProp" Target="../ctrlProps/ctrlProp232.xml"/><Relationship Id="rId15" Type="http://schemas.openxmlformats.org/officeDocument/2006/relationships/ctrlProp" Target="../ctrlProps/ctrlProp241.xml"/><Relationship Id="rId23" Type="http://schemas.openxmlformats.org/officeDocument/2006/relationships/ctrlProp" Target="../ctrlProps/ctrlProp249.xml"/><Relationship Id="rId28" Type="http://schemas.openxmlformats.org/officeDocument/2006/relationships/ctrlProp" Target="../ctrlProps/ctrlProp254.xml"/><Relationship Id="rId36" Type="http://schemas.openxmlformats.org/officeDocument/2006/relationships/ctrlProp" Target="../ctrlProps/ctrlProp262.xml"/><Relationship Id="rId49" Type="http://schemas.openxmlformats.org/officeDocument/2006/relationships/ctrlProp" Target="../ctrlProps/ctrlProp275.xml"/><Relationship Id="rId57" Type="http://schemas.openxmlformats.org/officeDocument/2006/relationships/ctrlProp" Target="../ctrlProps/ctrlProp283.xml"/><Relationship Id="rId106" Type="http://schemas.openxmlformats.org/officeDocument/2006/relationships/ctrlProp" Target="../ctrlProps/ctrlProp332.xml"/><Relationship Id="rId114" Type="http://schemas.openxmlformats.org/officeDocument/2006/relationships/ctrlProp" Target="../ctrlProps/ctrlProp340.xml"/><Relationship Id="rId10" Type="http://schemas.openxmlformats.org/officeDocument/2006/relationships/ctrlProp" Target="../ctrlProps/ctrlProp236.xml"/><Relationship Id="rId31" Type="http://schemas.openxmlformats.org/officeDocument/2006/relationships/ctrlProp" Target="../ctrlProps/ctrlProp257.xml"/><Relationship Id="rId44" Type="http://schemas.openxmlformats.org/officeDocument/2006/relationships/ctrlProp" Target="../ctrlProps/ctrlProp270.xml"/><Relationship Id="rId52" Type="http://schemas.openxmlformats.org/officeDocument/2006/relationships/ctrlProp" Target="../ctrlProps/ctrlProp278.xml"/><Relationship Id="rId60" Type="http://schemas.openxmlformats.org/officeDocument/2006/relationships/ctrlProp" Target="../ctrlProps/ctrlProp286.xml"/><Relationship Id="rId65" Type="http://schemas.openxmlformats.org/officeDocument/2006/relationships/ctrlProp" Target="../ctrlProps/ctrlProp291.xml"/><Relationship Id="rId73" Type="http://schemas.openxmlformats.org/officeDocument/2006/relationships/ctrlProp" Target="../ctrlProps/ctrlProp299.xml"/><Relationship Id="rId78" Type="http://schemas.openxmlformats.org/officeDocument/2006/relationships/ctrlProp" Target="../ctrlProps/ctrlProp304.xml"/><Relationship Id="rId81" Type="http://schemas.openxmlformats.org/officeDocument/2006/relationships/ctrlProp" Target="../ctrlProps/ctrlProp307.xml"/><Relationship Id="rId86" Type="http://schemas.openxmlformats.org/officeDocument/2006/relationships/ctrlProp" Target="../ctrlProps/ctrlProp312.xml"/><Relationship Id="rId94" Type="http://schemas.openxmlformats.org/officeDocument/2006/relationships/ctrlProp" Target="../ctrlProps/ctrlProp320.xml"/><Relationship Id="rId99" Type="http://schemas.openxmlformats.org/officeDocument/2006/relationships/ctrlProp" Target="../ctrlProps/ctrlProp325.xml"/><Relationship Id="rId101" Type="http://schemas.openxmlformats.org/officeDocument/2006/relationships/ctrlProp" Target="../ctrlProps/ctrlProp327.xml"/><Relationship Id="rId4" Type="http://schemas.openxmlformats.org/officeDocument/2006/relationships/ctrlProp" Target="../ctrlProps/ctrlProp230.xml"/><Relationship Id="rId9" Type="http://schemas.openxmlformats.org/officeDocument/2006/relationships/ctrlProp" Target="../ctrlProps/ctrlProp235.xml"/><Relationship Id="rId13" Type="http://schemas.openxmlformats.org/officeDocument/2006/relationships/ctrlProp" Target="../ctrlProps/ctrlProp239.xml"/><Relationship Id="rId18" Type="http://schemas.openxmlformats.org/officeDocument/2006/relationships/ctrlProp" Target="../ctrlProps/ctrlProp244.xml"/><Relationship Id="rId39" Type="http://schemas.openxmlformats.org/officeDocument/2006/relationships/ctrlProp" Target="../ctrlProps/ctrlProp265.xml"/><Relationship Id="rId109" Type="http://schemas.openxmlformats.org/officeDocument/2006/relationships/ctrlProp" Target="../ctrlProps/ctrlProp335.xml"/><Relationship Id="rId34" Type="http://schemas.openxmlformats.org/officeDocument/2006/relationships/ctrlProp" Target="../ctrlProps/ctrlProp260.xml"/><Relationship Id="rId50" Type="http://schemas.openxmlformats.org/officeDocument/2006/relationships/ctrlProp" Target="../ctrlProps/ctrlProp276.xml"/><Relationship Id="rId55" Type="http://schemas.openxmlformats.org/officeDocument/2006/relationships/ctrlProp" Target="../ctrlProps/ctrlProp281.xml"/><Relationship Id="rId76" Type="http://schemas.openxmlformats.org/officeDocument/2006/relationships/ctrlProp" Target="../ctrlProps/ctrlProp302.xml"/><Relationship Id="rId97" Type="http://schemas.openxmlformats.org/officeDocument/2006/relationships/ctrlProp" Target="../ctrlProps/ctrlProp323.xml"/><Relationship Id="rId104" Type="http://schemas.openxmlformats.org/officeDocument/2006/relationships/ctrlProp" Target="../ctrlProps/ctrlProp330.xml"/><Relationship Id="rId7" Type="http://schemas.openxmlformats.org/officeDocument/2006/relationships/ctrlProp" Target="../ctrlProps/ctrlProp233.xml"/><Relationship Id="rId71" Type="http://schemas.openxmlformats.org/officeDocument/2006/relationships/ctrlProp" Target="../ctrlProps/ctrlProp297.xml"/><Relationship Id="rId92" Type="http://schemas.openxmlformats.org/officeDocument/2006/relationships/ctrlProp" Target="../ctrlProps/ctrlProp318.xml"/><Relationship Id="rId2" Type="http://schemas.openxmlformats.org/officeDocument/2006/relationships/drawing" Target="../drawings/drawing6.xml"/><Relationship Id="rId29" Type="http://schemas.openxmlformats.org/officeDocument/2006/relationships/ctrlProp" Target="../ctrlProps/ctrlProp255.xml"/><Relationship Id="rId24" Type="http://schemas.openxmlformats.org/officeDocument/2006/relationships/ctrlProp" Target="../ctrlProps/ctrlProp250.xml"/><Relationship Id="rId40" Type="http://schemas.openxmlformats.org/officeDocument/2006/relationships/ctrlProp" Target="../ctrlProps/ctrlProp266.xml"/><Relationship Id="rId45" Type="http://schemas.openxmlformats.org/officeDocument/2006/relationships/ctrlProp" Target="../ctrlProps/ctrlProp271.xml"/><Relationship Id="rId66" Type="http://schemas.openxmlformats.org/officeDocument/2006/relationships/ctrlProp" Target="../ctrlProps/ctrlProp292.xml"/><Relationship Id="rId87" Type="http://schemas.openxmlformats.org/officeDocument/2006/relationships/ctrlProp" Target="../ctrlProps/ctrlProp313.xml"/><Relationship Id="rId110" Type="http://schemas.openxmlformats.org/officeDocument/2006/relationships/ctrlProp" Target="../ctrlProps/ctrlProp336.xml"/><Relationship Id="rId115" Type="http://schemas.openxmlformats.org/officeDocument/2006/relationships/ctrlProp" Target="../ctrlProps/ctrlProp341.xml"/><Relationship Id="rId61" Type="http://schemas.openxmlformats.org/officeDocument/2006/relationships/ctrlProp" Target="../ctrlProps/ctrlProp287.xml"/><Relationship Id="rId82" Type="http://schemas.openxmlformats.org/officeDocument/2006/relationships/ctrlProp" Target="../ctrlProps/ctrlProp308.xml"/><Relationship Id="rId19" Type="http://schemas.openxmlformats.org/officeDocument/2006/relationships/ctrlProp" Target="../ctrlProps/ctrlProp245.xml"/><Relationship Id="rId14" Type="http://schemas.openxmlformats.org/officeDocument/2006/relationships/ctrlProp" Target="../ctrlProps/ctrlProp240.xml"/><Relationship Id="rId30" Type="http://schemas.openxmlformats.org/officeDocument/2006/relationships/ctrlProp" Target="../ctrlProps/ctrlProp256.xml"/><Relationship Id="rId35" Type="http://schemas.openxmlformats.org/officeDocument/2006/relationships/ctrlProp" Target="../ctrlProps/ctrlProp261.xml"/><Relationship Id="rId56" Type="http://schemas.openxmlformats.org/officeDocument/2006/relationships/ctrlProp" Target="../ctrlProps/ctrlProp282.xml"/><Relationship Id="rId77" Type="http://schemas.openxmlformats.org/officeDocument/2006/relationships/ctrlProp" Target="../ctrlProps/ctrlProp303.xml"/><Relationship Id="rId100" Type="http://schemas.openxmlformats.org/officeDocument/2006/relationships/ctrlProp" Target="../ctrlProps/ctrlProp326.xml"/><Relationship Id="rId105" Type="http://schemas.openxmlformats.org/officeDocument/2006/relationships/ctrlProp" Target="../ctrlProps/ctrlProp331.xml"/><Relationship Id="rId8" Type="http://schemas.openxmlformats.org/officeDocument/2006/relationships/ctrlProp" Target="../ctrlProps/ctrlProp234.xml"/><Relationship Id="rId51" Type="http://schemas.openxmlformats.org/officeDocument/2006/relationships/ctrlProp" Target="../ctrlProps/ctrlProp277.xml"/><Relationship Id="rId72" Type="http://schemas.openxmlformats.org/officeDocument/2006/relationships/ctrlProp" Target="../ctrlProps/ctrlProp298.xml"/><Relationship Id="rId93" Type="http://schemas.openxmlformats.org/officeDocument/2006/relationships/ctrlProp" Target="../ctrlProps/ctrlProp319.xml"/><Relationship Id="rId98" Type="http://schemas.openxmlformats.org/officeDocument/2006/relationships/ctrlProp" Target="../ctrlProps/ctrlProp324.xml"/><Relationship Id="rId3" Type="http://schemas.openxmlformats.org/officeDocument/2006/relationships/vmlDrawing" Target="../drawings/vmlDrawing4.vml"/><Relationship Id="rId25" Type="http://schemas.openxmlformats.org/officeDocument/2006/relationships/ctrlProp" Target="../ctrlProps/ctrlProp251.xml"/><Relationship Id="rId46" Type="http://schemas.openxmlformats.org/officeDocument/2006/relationships/ctrlProp" Target="../ctrlProps/ctrlProp272.xml"/><Relationship Id="rId67" Type="http://schemas.openxmlformats.org/officeDocument/2006/relationships/ctrlProp" Target="../ctrlProps/ctrlProp293.xml"/><Relationship Id="rId20" Type="http://schemas.openxmlformats.org/officeDocument/2006/relationships/ctrlProp" Target="../ctrlProps/ctrlProp246.xml"/><Relationship Id="rId41" Type="http://schemas.openxmlformats.org/officeDocument/2006/relationships/ctrlProp" Target="../ctrlProps/ctrlProp267.xml"/><Relationship Id="rId62" Type="http://schemas.openxmlformats.org/officeDocument/2006/relationships/ctrlProp" Target="../ctrlProps/ctrlProp288.xml"/><Relationship Id="rId83" Type="http://schemas.openxmlformats.org/officeDocument/2006/relationships/ctrlProp" Target="../ctrlProps/ctrlProp309.xml"/><Relationship Id="rId88" Type="http://schemas.openxmlformats.org/officeDocument/2006/relationships/ctrlProp" Target="../ctrlProps/ctrlProp314.xml"/><Relationship Id="rId111" Type="http://schemas.openxmlformats.org/officeDocument/2006/relationships/ctrlProp" Target="../ctrlProps/ctrlProp337.xml"/></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364.xml"/><Relationship Id="rId21" Type="http://schemas.openxmlformats.org/officeDocument/2006/relationships/ctrlProp" Target="../ctrlProps/ctrlProp359.xml"/><Relationship Id="rId42" Type="http://schemas.openxmlformats.org/officeDocument/2006/relationships/ctrlProp" Target="../ctrlProps/ctrlProp380.xml"/><Relationship Id="rId47" Type="http://schemas.openxmlformats.org/officeDocument/2006/relationships/ctrlProp" Target="../ctrlProps/ctrlProp385.xml"/><Relationship Id="rId63" Type="http://schemas.openxmlformats.org/officeDocument/2006/relationships/ctrlProp" Target="../ctrlProps/ctrlProp401.xml"/><Relationship Id="rId68" Type="http://schemas.openxmlformats.org/officeDocument/2006/relationships/ctrlProp" Target="../ctrlProps/ctrlProp406.xml"/><Relationship Id="rId84" Type="http://schemas.openxmlformats.org/officeDocument/2006/relationships/ctrlProp" Target="../ctrlProps/ctrlProp422.xml"/><Relationship Id="rId89" Type="http://schemas.openxmlformats.org/officeDocument/2006/relationships/ctrlProp" Target="../ctrlProps/ctrlProp427.xml"/><Relationship Id="rId16" Type="http://schemas.openxmlformats.org/officeDocument/2006/relationships/ctrlProp" Target="../ctrlProps/ctrlProp354.xml"/><Relationship Id="rId11" Type="http://schemas.openxmlformats.org/officeDocument/2006/relationships/ctrlProp" Target="../ctrlProps/ctrlProp349.xml"/><Relationship Id="rId32" Type="http://schemas.openxmlformats.org/officeDocument/2006/relationships/ctrlProp" Target="../ctrlProps/ctrlProp370.xml"/><Relationship Id="rId37" Type="http://schemas.openxmlformats.org/officeDocument/2006/relationships/ctrlProp" Target="../ctrlProps/ctrlProp375.xml"/><Relationship Id="rId53" Type="http://schemas.openxmlformats.org/officeDocument/2006/relationships/ctrlProp" Target="../ctrlProps/ctrlProp391.xml"/><Relationship Id="rId58" Type="http://schemas.openxmlformats.org/officeDocument/2006/relationships/ctrlProp" Target="../ctrlProps/ctrlProp396.xml"/><Relationship Id="rId74" Type="http://schemas.openxmlformats.org/officeDocument/2006/relationships/ctrlProp" Target="../ctrlProps/ctrlProp412.xml"/><Relationship Id="rId79" Type="http://schemas.openxmlformats.org/officeDocument/2006/relationships/ctrlProp" Target="../ctrlProps/ctrlProp417.xml"/><Relationship Id="rId5" Type="http://schemas.openxmlformats.org/officeDocument/2006/relationships/ctrlProp" Target="../ctrlProps/ctrlProp343.xml"/><Relationship Id="rId90" Type="http://schemas.openxmlformats.org/officeDocument/2006/relationships/ctrlProp" Target="../ctrlProps/ctrlProp428.xml"/><Relationship Id="rId95" Type="http://schemas.openxmlformats.org/officeDocument/2006/relationships/ctrlProp" Target="../ctrlProps/ctrlProp433.xml"/><Relationship Id="rId22" Type="http://schemas.openxmlformats.org/officeDocument/2006/relationships/ctrlProp" Target="../ctrlProps/ctrlProp360.xml"/><Relationship Id="rId27" Type="http://schemas.openxmlformats.org/officeDocument/2006/relationships/ctrlProp" Target="../ctrlProps/ctrlProp365.xml"/><Relationship Id="rId43" Type="http://schemas.openxmlformats.org/officeDocument/2006/relationships/ctrlProp" Target="../ctrlProps/ctrlProp381.xml"/><Relationship Id="rId48" Type="http://schemas.openxmlformats.org/officeDocument/2006/relationships/ctrlProp" Target="../ctrlProps/ctrlProp386.xml"/><Relationship Id="rId64" Type="http://schemas.openxmlformats.org/officeDocument/2006/relationships/ctrlProp" Target="../ctrlProps/ctrlProp402.xml"/><Relationship Id="rId69" Type="http://schemas.openxmlformats.org/officeDocument/2006/relationships/ctrlProp" Target="../ctrlProps/ctrlProp407.xml"/><Relationship Id="rId80" Type="http://schemas.openxmlformats.org/officeDocument/2006/relationships/ctrlProp" Target="../ctrlProps/ctrlProp418.xml"/><Relationship Id="rId85" Type="http://schemas.openxmlformats.org/officeDocument/2006/relationships/ctrlProp" Target="../ctrlProps/ctrlProp423.xml"/><Relationship Id="rId3" Type="http://schemas.openxmlformats.org/officeDocument/2006/relationships/vmlDrawing" Target="../drawings/vmlDrawing5.vml"/><Relationship Id="rId12" Type="http://schemas.openxmlformats.org/officeDocument/2006/relationships/ctrlProp" Target="../ctrlProps/ctrlProp350.xml"/><Relationship Id="rId17" Type="http://schemas.openxmlformats.org/officeDocument/2006/relationships/ctrlProp" Target="../ctrlProps/ctrlProp355.xml"/><Relationship Id="rId25" Type="http://schemas.openxmlformats.org/officeDocument/2006/relationships/ctrlProp" Target="../ctrlProps/ctrlProp363.xml"/><Relationship Id="rId33" Type="http://schemas.openxmlformats.org/officeDocument/2006/relationships/ctrlProp" Target="../ctrlProps/ctrlProp371.xml"/><Relationship Id="rId38" Type="http://schemas.openxmlformats.org/officeDocument/2006/relationships/ctrlProp" Target="../ctrlProps/ctrlProp376.xml"/><Relationship Id="rId46" Type="http://schemas.openxmlformats.org/officeDocument/2006/relationships/ctrlProp" Target="../ctrlProps/ctrlProp384.xml"/><Relationship Id="rId59" Type="http://schemas.openxmlformats.org/officeDocument/2006/relationships/ctrlProp" Target="../ctrlProps/ctrlProp397.xml"/><Relationship Id="rId67" Type="http://schemas.openxmlformats.org/officeDocument/2006/relationships/ctrlProp" Target="../ctrlProps/ctrlProp405.xml"/><Relationship Id="rId20" Type="http://schemas.openxmlformats.org/officeDocument/2006/relationships/ctrlProp" Target="../ctrlProps/ctrlProp358.xml"/><Relationship Id="rId41" Type="http://schemas.openxmlformats.org/officeDocument/2006/relationships/ctrlProp" Target="../ctrlProps/ctrlProp379.xml"/><Relationship Id="rId54" Type="http://schemas.openxmlformats.org/officeDocument/2006/relationships/ctrlProp" Target="../ctrlProps/ctrlProp392.xml"/><Relationship Id="rId62" Type="http://schemas.openxmlformats.org/officeDocument/2006/relationships/ctrlProp" Target="../ctrlProps/ctrlProp400.xml"/><Relationship Id="rId70" Type="http://schemas.openxmlformats.org/officeDocument/2006/relationships/ctrlProp" Target="../ctrlProps/ctrlProp408.xml"/><Relationship Id="rId75" Type="http://schemas.openxmlformats.org/officeDocument/2006/relationships/ctrlProp" Target="../ctrlProps/ctrlProp413.xml"/><Relationship Id="rId83" Type="http://schemas.openxmlformats.org/officeDocument/2006/relationships/ctrlProp" Target="../ctrlProps/ctrlProp421.xml"/><Relationship Id="rId88" Type="http://schemas.openxmlformats.org/officeDocument/2006/relationships/ctrlProp" Target="../ctrlProps/ctrlProp426.xml"/><Relationship Id="rId91" Type="http://schemas.openxmlformats.org/officeDocument/2006/relationships/ctrlProp" Target="../ctrlProps/ctrlProp429.xml"/><Relationship Id="rId96" Type="http://schemas.openxmlformats.org/officeDocument/2006/relationships/ctrlProp" Target="../ctrlProps/ctrlProp434.xml"/><Relationship Id="rId1" Type="http://schemas.openxmlformats.org/officeDocument/2006/relationships/printerSettings" Target="../printerSettings/printerSettings6.bin"/><Relationship Id="rId6" Type="http://schemas.openxmlformats.org/officeDocument/2006/relationships/ctrlProp" Target="../ctrlProps/ctrlProp344.xml"/><Relationship Id="rId15" Type="http://schemas.openxmlformats.org/officeDocument/2006/relationships/ctrlProp" Target="../ctrlProps/ctrlProp353.xml"/><Relationship Id="rId23" Type="http://schemas.openxmlformats.org/officeDocument/2006/relationships/ctrlProp" Target="../ctrlProps/ctrlProp361.xml"/><Relationship Id="rId28" Type="http://schemas.openxmlformats.org/officeDocument/2006/relationships/ctrlProp" Target="../ctrlProps/ctrlProp366.xml"/><Relationship Id="rId36" Type="http://schemas.openxmlformats.org/officeDocument/2006/relationships/ctrlProp" Target="../ctrlProps/ctrlProp374.xml"/><Relationship Id="rId49" Type="http://schemas.openxmlformats.org/officeDocument/2006/relationships/ctrlProp" Target="../ctrlProps/ctrlProp387.xml"/><Relationship Id="rId57" Type="http://schemas.openxmlformats.org/officeDocument/2006/relationships/ctrlProp" Target="../ctrlProps/ctrlProp395.xml"/><Relationship Id="rId10" Type="http://schemas.openxmlformats.org/officeDocument/2006/relationships/ctrlProp" Target="../ctrlProps/ctrlProp348.xml"/><Relationship Id="rId31" Type="http://schemas.openxmlformats.org/officeDocument/2006/relationships/ctrlProp" Target="../ctrlProps/ctrlProp369.xml"/><Relationship Id="rId44" Type="http://schemas.openxmlformats.org/officeDocument/2006/relationships/ctrlProp" Target="../ctrlProps/ctrlProp382.xml"/><Relationship Id="rId52" Type="http://schemas.openxmlformats.org/officeDocument/2006/relationships/ctrlProp" Target="../ctrlProps/ctrlProp390.xml"/><Relationship Id="rId60" Type="http://schemas.openxmlformats.org/officeDocument/2006/relationships/ctrlProp" Target="../ctrlProps/ctrlProp398.xml"/><Relationship Id="rId65" Type="http://schemas.openxmlformats.org/officeDocument/2006/relationships/ctrlProp" Target="../ctrlProps/ctrlProp403.xml"/><Relationship Id="rId73" Type="http://schemas.openxmlformats.org/officeDocument/2006/relationships/ctrlProp" Target="../ctrlProps/ctrlProp411.xml"/><Relationship Id="rId78" Type="http://schemas.openxmlformats.org/officeDocument/2006/relationships/ctrlProp" Target="../ctrlProps/ctrlProp416.xml"/><Relationship Id="rId81" Type="http://schemas.openxmlformats.org/officeDocument/2006/relationships/ctrlProp" Target="../ctrlProps/ctrlProp419.xml"/><Relationship Id="rId86" Type="http://schemas.openxmlformats.org/officeDocument/2006/relationships/ctrlProp" Target="../ctrlProps/ctrlProp424.xml"/><Relationship Id="rId94" Type="http://schemas.openxmlformats.org/officeDocument/2006/relationships/ctrlProp" Target="../ctrlProps/ctrlProp432.xml"/><Relationship Id="rId99" Type="http://schemas.openxmlformats.org/officeDocument/2006/relationships/ctrlProp" Target="../ctrlProps/ctrlProp437.xml"/><Relationship Id="rId4" Type="http://schemas.openxmlformats.org/officeDocument/2006/relationships/ctrlProp" Target="../ctrlProps/ctrlProp342.xml"/><Relationship Id="rId9" Type="http://schemas.openxmlformats.org/officeDocument/2006/relationships/ctrlProp" Target="../ctrlProps/ctrlProp347.xml"/><Relationship Id="rId13" Type="http://schemas.openxmlformats.org/officeDocument/2006/relationships/ctrlProp" Target="../ctrlProps/ctrlProp351.xml"/><Relationship Id="rId18" Type="http://schemas.openxmlformats.org/officeDocument/2006/relationships/ctrlProp" Target="../ctrlProps/ctrlProp356.xml"/><Relationship Id="rId39" Type="http://schemas.openxmlformats.org/officeDocument/2006/relationships/ctrlProp" Target="../ctrlProps/ctrlProp377.xml"/><Relationship Id="rId34" Type="http://schemas.openxmlformats.org/officeDocument/2006/relationships/ctrlProp" Target="../ctrlProps/ctrlProp372.xml"/><Relationship Id="rId50" Type="http://schemas.openxmlformats.org/officeDocument/2006/relationships/ctrlProp" Target="../ctrlProps/ctrlProp388.xml"/><Relationship Id="rId55" Type="http://schemas.openxmlformats.org/officeDocument/2006/relationships/ctrlProp" Target="../ctrlProps/ctrlProp393.xml"/><Relationship Id="rId76" Type="http://schemas.openxmlformats.org/officeDocument/2006/relationships/ctrlProp" Target="../ctrlProps/ctrlProp414.xml"/><Relationship Id="rId97" Type="http://schemas.openxmlformats.org/officeDocument/2006/relationships/ctrlProp" Target="../ctrlProps/ctrlProp435.xml"/><Relationship Id="rId7" Type="http://schemas.openxmlformats.org/officeDocument/2006/relationships/ctrlProp" Target="../ctrlProps/ctrlProp345.xml"/><Relationship Id="rId71" Type="http://schemas.openxmlformats.org/officeDocument/2006/relationships/ctrlProp" Target="../ctrlProps/ctrlProp409.xml"/><Relationship Id="rId92" Type="http://schemas.openxmlformats.org/officeDocument/2006/relationships/ctrlProp" Target="../ctrlProps/ctrlProp430.xml"/><Relationship Id="rId2" Type="http://schemas.openxmlformats.org/officeDocument/2006/relationships/drawing" Target="../drawings/drawing7.xml"/><Relationship Id="rId29" Type="http://schemas.openxmlformats.org/officeDocument/2006/relationships/ctrlProp" Target="../ctrlProps/ctrlProp367.xml"/><Relationship Id="rId24" Type="http://schemas.openxmlformats.org/officeDocument/2006/relationships/ctrlProp" Target="../ctrlProps/ctrlProp362.xml"/><Relationship Id="rId40" Type="http://schemas.openxmlformats.org/officeDocument/2006/relationships/ctrlProp" Target="../ctrlProps/ctrlProp378.xml"/><Relationship Id="rId45" Type="http://schemas.openxmlformats.org/officeDocument/2006/relationships/ctrlProp" Target="../ctrlProps/ctrlProp383.xml"/><Relationship Id="rId66" Type="http://schemas.openxmlformats.org/officeDocument/2006/relationships/ctrlProp" Target="../ctrlProps/ctrlProp404.xml"/><Relationship Id="rId87" Type="http://schemas.openxmlformats.org/officeDocument/2006/relationships/ctrlProp" Target="../ctrlProps/ctrlProp425.xml"/><Relationship Id="rId61" Type="http://schemas.openxmlformats.org/officeDocument/2006/relationships/ctrlProp" Target="../ctrlProps/ctrlProp399.xml"/><Relationship Id="rId82" Type="http://schemas.openxmlformats.org/officeDocument/2006/relationships/ctrlProp" Target="../ctrlProps/ctrlProp420.xml"/><Relationship Id="rId19" Type="http://schemas.openxmlformats.org/officeDocument/2006/relationships/ctrlProp" Target="../ctrlProps/ctrlProp357.xml"/><Relationship Id="rId14" Type="http://schemas.openxmlformats.org/officeDocument/2006/relationships/ctrlProp" Target="../ctrlProps/ctrlProp352.xml"/><Relationship Id="rId30" Type="http://schemas.openxmlformats.org/officeDocument/2006/relationships/ctrlProp" Target="../ctrlProps/ctrlProp368.xml"/><Relationship Id="rId35" Type="http://schemas.openxmlformats.org/officeDocument/2006/relationships/ctrlProp" Target="../ctrlProps/ctrlProp373.xml"/><Relationship Id="rId56" Type="http://schemas.openxmlformats.org/officeDocument/2006/relationships/ctrlProp" Target="../ctrlProps/ctrlProp394.xml"/><Relationship Id="rId77" Type="http://schemas.openxmlformats.org/officeDocument/2006/relationships/ctrlProp" Target="../ctrlProps/ctrlProp415.xml"/><Relationship Id="rId8" Type="http://schemas.openxmlformats.org/officeDocument/2006/relationships/ctrlProp" Target="../ctrlProps/ctrlProp346.xml"/><Relationship Id="rId51" Type="http://schemas.openxmlformats.org/officeDocument/2006/relationships/ctrlProp" Target="../ctrlProps/ctrlProp389.xml"/><Relationship Id="rId72" Type="http://schemas.openxmlformats.org/officeDocument/2006/relationships/ctrlProp" Target="../ctrlProps/ctrlProp410.xml"/><Relationship Id="rId93" Type="http://schemas.openxmlformats.org/officeDocument/2006/relationships/ctrlProp" Target="../ctrlProps/ctrlProp431.xml"/><Relationship Id="rId98" Type="http://schemas.openxmlformats.org/officeDocument/2006/relationships/ctrlProp" Target="../ctrlProps/ctrlProp436.xml"/></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551.xml"/><Relationship Id="rId21" Type="http://schemas.openxmlformats.org/officeDocument/2006/relationships/ctrlProp" Target="../ctrlProps/ctrlProp455.xml"/><Relationship Id="rId42" Type="http://schemas.openxmlformats.org/officeDocument/2006/relationships/ctrlProp" Target="../ctrlProps/ctrlProp476.xml"/><Relationship Id="rId63" Type="http://schemas.openxmlformats.org/officeDocument/2006/relationships/ctrlProp" Target="../ctrlProps/ctrlProp497.xml"/><Relationship Id="rId84" Type="http://schemas.openxmlformats.org/officeDocument/2006/relationships/ctrlProp" Target="../ctrlProps/ctrlProp518.xml"/><Relationship Id="rId138" Type="http://schemas.openxmlformats.org/officeDocument/2006/relationships/ctrlProp" Target="../ctrlProps/ctrlProp572.xml"/><Relationship Id="rId16" Type="http://schemas.openxmlformats.org/officeDocument/2006/relationships/ctrlProp" Target="../ctrlProps/ctrlProp450.xml"/><Relationship Id="rId107" Type="http://schemas.openxmlformats.org/officeDocument/2006/relationships/ctrlProp" Target="../ctrlProps/ctrlProp541.xml"/><Relationship Id="rId11" Type="http://schemas.openxmlformats.org/officeDocument/2006/relationships/ctrlProp" Target="../ctrlProps/ctrlProp445.xml"/><Relationship Id="rId32" Type="http://schemas.openxmlformats.org/officeDocument/2006/relationships/ctrlProp" Target="../ctrlProps/ctrlProp466.xml"/><Relationship Id="rId37" Type="http://schemas.openxmlformats.org/officeDocument/2006/relationships/ctrlProp" Target="../ctrlProps/ctrlProp471.xml"/><Relationship Id="rId53" Type="http://schemas.openxmlformats.org/officeDocument/2006/relationships/ctrlProp" Target="../ctrlProps/ctrlProp487.xml"/><Relationship Id="rId58" Type="http://schemas.openxmlformats.org/officeDocument/2006/relationships/ctrlProp" Target="../ctrlProps/ctrlProp492.xml"/><Relationship Id="rId74" Type="http://schemas.openxmlformats.org/officeDocument/2006/relationships/ctrlProp" Target="../ctrlProps/ctrlProp508.xml"/><Relationship Id="rId79" Type="http://schemas.openxmlformats.org/officeDocument/2006/relationships/ctrlProp" Target="../ctrlProps/ctrlProp513.xml"/><Relationship Id="rId102" Type="http://schemas.openxmlformats.org/officeDocument/2006/relationships/ctrlProp" Target="../ctrlProps/ctrlProp536.xml"/><Relationship Id="rId123" Type="http://schemas.openxmlformats.org/officeDocument/2006/relationships/ctrlProp" Target="../ctrlProps/ctrlProp557.xml"/><Relationship Id="rId128" Type="http://schemas.openxmlformats.org/officeDocument/2006/relationships/ctrlProp" Target="../ctrlProps/ctrlProp562.xml"/><Relationship Id="rId5" Type="http://schemas.openxmlformats.org/officeDocument/2006/relationships/ctrlProp" Target="../ctrlProps/ctrlProp439.xml"/><Relationship Id="rId90" Type="http://schemas.openxmlformats.org/officeDocument/2006/relationships/ctrlProp" Target="../ctrlProps/ctrlProp524.xml"/><Relationship Id="rId95" Type="http://schemas.openxmlformats.org/officeDocument/2006/relationships/ctrlProp" Target="../ctrlProps/ctrlProp529.xml"/><Relationship Id="rId22" Type="http://schemas.openxmlformats.org/officeDocument/2006/relationships/ctrlProp" Target="../ctrlProps/ctrlProp456.xml"/><Relationship Id="rId27" Type="http://schemas.openxmlformats.org/officeDocument/2006/relationships/ctrlProp" Target="../ctrlProps/ctrlProp461.xml"/><Relationship Id="rId43" Type="http://schemas.openxmlformats.org/officeDocument/2006/relationships/ctrlProp" Target="../ctrlProps/ctrlProp477.xml"/><Relationship Id="rId48" Type="http://schemas.openxmlformats.org/officeDocument/2006/relationships/ctrlProp" Target="../ctrlProps/ctrlProp482.xml"/><Relationship Id="rId64" Type="http://schemas.openxmlformats.org/officeDocument/2006/relationships/ctrlProp" Target="../ctrlProps/ctrlProp498.xml"/><Relationship Id="rId69" Type="http://schemas.openxmlformats.org/officeDocument/2006/relationships/ctrlProp" Target="../ctrlProps/ctrlProp503.xml"/><Relationship Id="rId113" Type="http://schemas.openxmlformats.org/officeDocument/2006/relationships/ctrlProp" Target="../ctrlProps/ctrlProp547.xml"/><Relationship Id="rId118" Type="http://schemas.openxmlformats.org/officeDocument/2006/relationships/ctrlProp" Target="../ctrlProps/ctrlProp552.xml"/><Relationship Id="rId134" Type="http://schemas.openxmlformats.org/officeDocument/2006/relationships/ctrlProp" Target="../ctrlProps/ctrlProp568.xml"/><Relationship Id="rId139" Type="http://schemas.openxmlformats.org/officeDocument/2006/relationships/ctrlProp" Target="../ctrlProps/ctrlProp573.xml"/><Relationship Id="rId80" Type="http://schemas.openxmlformats.org/officeDocument/2006/relationships/ctrlProp" Target="../ctrlProps/ctrlProp514.xml"/><Relationship Id="rId85" Type="http://schemas.openxmlformats.org/officeDocument/2006/relationships/ctrlProp" Target="../ctrlProps/ctrlProp519.xml"/><Relationship Id="rId12" Type="http://schemas.openxmlformats.org/officeDocument/2006/relationships/ctrlProp" Target="../ctrlProps/ctrlProp446.xml"/><Relationship Id="rId17" Type="http://schemas.openxmlformats.org/officeDocument/2006/relationships/ctrlProp" Target="../ctrlProps/ctrlProp451.xml"/><Relationship Id="rId33" Type="http://schemas.openxmlformats.org/officeDocument/2006/relationships/ctrlProp" Target="../ctrlProps/ctrlProp467.xml"/><Relationship Id="rId38" Type="http://schemas.openxmlformats.org/officeDocument/2006/relationships/ctrlProp" Target="../ctrlProps/ctrlProp472.xml"/><Relationship Id="rId59" Type="http://schemas.openxmlformats.org/officeDocument/2006/relationships/ctrlProp" Target="../ctrlProps/ctrlProp493.xml"/><Relationship Id="rId103" Type="http://schemas.openxmlformats.org/officeDocument/2006/relationships/ctrlProp" Target="../ctrlProps/ctrlProp537.xml"/><Relationship Id="rId108" Type="http://schemas.openxmlformats.org/officeDocument/2006/relationships/ctrlProp" Target="../ctrlProps/ctrlProp542.xml"/><Relationship Id="rId124" Type="http://schemas.openxmlformats.org/officeDocument/2006/relationships/ctrlProp" Target="../ctrlProps/ctrlProp558.xml"/><Relationship Id="rId129" Type="http://schemas.openxmlformats.org/officeDocument/2006/relationships/ctrlProp" Target="../ctrlProps/ctrlProp563.xml"/><Relationship Id="rId54" Type="http://schemas.openxmlformats.org/officeDocument/2006/relationships/ctrlProp" Target="../ctrlProps/ctrlProp488.xml"/><Relationship Id="rId70" Type="http://schemas.openxmlformats.org/officeDocument/2006/relationships/ctrlProp" Target="../ctrlProps/ctrlProp504.xml"/><Relationship Id="rId75" Type="http://schemas.openxmlformats.org/officeDocument/2006/relationships/ctrlProp" Target="../ctrlProps/ctrlProp509.xml"/><Relationship Id="rId91" Type="http://schemas.openxmlformats.org/officeDocument/2006/relationships/ctrlProp" Target="../ctrlProps/ctrlProp525.xml"/><Relationship Id="rId96" Type="http://schemas.openxmlformats.org/officeDocument/2006/relationships/ctrlProp" Target="../ctrlProps/ctrlProp530.xml"/><Relationship Id="rId1" Type="http://schemas.openxmlformats.org/officeDocument/2006/relationships/printerSettings" Target="../printerSettings/printerSettings7.bin"/><Relationship Id="rId6" Type="http://schemas.openxmlformats.org/officeDocument/2006/relationships/ctrlProp" Target="../ctrlProps/ctrlProp440.xml"/><Relationship Id="rId23" Type="http://schemas.openxmlformats.org/officeDocument/2006/relationships/ctrlProp" Target="../ctrlProps/ctrlProp457.xml"/><Relationship Id="rId28" Type="http://schemas.openxmlformats.org/officeDocument/2006/relationships/ctrlProp" Target="../ctrlProps/ctrlProp462.xml"/><Relationship Id="rId49" Type="http://schemas.openxmlformats.org/officeDocument/2006/relationships/ctrlProp" Target="../ctrlProps/ctrlProp483.xml"/><Relationship Id="rId114" Type="http://schemas.openxmlformats.org/officeDocument/2006/relationships/ctrlProp" Target="../ctrlProps/ctrlProp548.xml"/><Relationship Id="rId119" Type="http://schemas.openxmlformats.org/officeDocument/2006/relationships/ctrlProp" Target="../ctrlProps/ctrlProp553.xml"/><Relationship Id="rId44" Type="http://schemas.openxmlformats.org/officeDocument/2006/relationships/ctrlProp" Target="../ctrlProps/ctrlProp478.xml"/><Relationship Id="rId60" Type="http://schemas.openxmlformats.org/officeDocument/2006/relationships/ctrlProp" Target="../ctrlProps/ctrlProp494.xml"/><Relationship Id="rId65" Type="http://schemas.openxmlformats.org/officeDocument/2006/relationships/ctrlProp" Target="../ctrlProps/ctrlProp499.xml"/><Relationship Id="rId81" Type="http://schemas.openxmlformats.org/officeDocument/2006/relationships/ctrlProp" Target="../ctrlProps/ctrlProp515.xml"/><Relationship Id="rId86" Type="http://schemas.openxmlformats.org/officeDocument/2006/relationships/ctrlProp" Target="../ctrlProps/ctrlProp520.xml"/><Relationship Id="rId130" Type="http://schemas.openxmlformats.org/officeDocument/2006/relationships/ctrlProp" Target="../ctrlProps/ctrlProp564.xml"/><Relationship Id="rId135" Type="http://schemas.openxmlformats.org/officeDocument/2006/relationships/ctrlProp" Target="../ctrlProps/ctrlProp569.xml"/><Relationship Id="rId13" Type="http://schemas.openxmlformats.org/officeDocument/2006/relationships/ctrlProp" Target="../ctrlProps/ctrlProp447.xml"/><Relationship Id="rId18" Type="http://schemas.openxmlformats.org/officeDocument/2006/relationships/ctrlProp" Target="../ctrlProps/ctrlProp452.xml"/><Relationship Id="rId39" Type="http://schemas.openxmlformats.org/officeDocument/2006/relationships/ctrlProp" Target="../ctrlProps/ctrlProp473.xml"/><Relationship Id="rId109" Type="http://schemas.openxmlformats.org/officeDocument/2006/relationships/ctrlProp" Target="../ctrlProps/ctrlProp543.xml"/><Relationship Id="rId34" Type="http://schemas.openxmlformats.org/officeDocument/2006/relationships/ctrlProp" Target="../ctrlProps/ctrlProp468.xml"/><Relationship Id="rId50" Type="http://schemas.openxmlformats.org/officeDocument/2006/relationships/ctrlProp" Target="../ctrlProps/ctrlProp484.xml"/><Relationship Id="rId55" Type="http://schemas.openxmlformats.org/officeDocument/2006/relationships/ctrlProp" Target="../ctrlProps/ctrlProp489.xml"/><Relationship Id="rId76" Type="http://schemas.openxmlformats.org/officeDocument/2006/relationships/ctrlProp" Target="../ctrlProps/ctrlProp510.xml"/><Relationship Id="rId97" Type="http://schemas.openxmlformats.org/officeDocument/2006/relationships/ctrlProp" Target="../ctrlProps/ctrlProp531.xml"/><Relationship Id="rId104" Type="http://schemas.openxmlformats.org/officeDocument/2006/relationships/ctrlProp" Target="../ctrlProps/ctrlProp538.xml"/><Relationship Id="rId120" Type="http://schemas.openxmlformats.org/officeDocument/2006/relationships/ctrlProp" Target="../ctrlProps/ctrlProp554.xml"/><Relationship Id="rId125" Type="http://schemas.openxmlformats.org/officeDocument/2006/relationships/ctrlProp" Target="../ctrlProps/ctrlProp559.xml"/><Relationship Id="rId7" Type="http://schemas.openxmlformats.org/officeDocument/2006/relationships/ctrlProp" Target="../ctrlProps/ctrlProp441.xml"/><Relationship Id="rId71" Type="http://schemas.openxmlformats.org/officeDocument/2006/relationships/ctrlProp" Target="../ctrlProps/ctrlProp505.xml"/><Relationship Id="rId92" Type="http://schemas.openxmlformats.org/officeDocument/2006/relationships/ctrlProp" Target="../ctrlProps/ctrlProp526.xml"/><Relationship Id="rId2" Type="http://schemas.openxmlformats.org/officeDocument/2006/relationships/drawing" Target="../drawings/drawing8.xml"/><Relationship Id="rId29" Type="http://schemas.openxmlformats.org/officeDocument/2006/relationships/ctrlProp" Target="../ctrlProps/ctrlProp463.xml"/><Relationship Id="rId24" Type="http://schemas.openxmlformats.org/officeDocument/2006/relationships/ctrlProp" Target="../ctrlProps/ctrlProp458.xml"/><Relationship Id="rId40" Type="http://schemas.openxmlformats.org/officeDocument/2006/relationships/ctrlProp" Target="../ctrlProps/ctrlProp474.xml"/><Relationship Id="rId45" Type="http://schemas.openxmlformats.org/officeDocument/2006/relationships/ctrlProp" Target="../ctrlProps/ctrlProp479.xml"/><Relationship Id="rId66" Type="http://schemas.openxmlformats.org/officeDocument/2006/relationships/ctrlProp" Target="../ctrlProps/ctrlProp500.xml"/><Relationship Id="rId87" Type="http://schemas.openxmlformats.org/officeDocument/2006/relationships/ctrlProp" Target="../ctrlProps/ctrlProp521.xml"/><Relationship Id="rId110" Type="http://schemas.openxmlformats.org/officeDocument/2006/relationships/ctrlProp" Target="../ctrlProps/ctrlProp544.xml"/><Relationship Id="rId115" Type="http://schemas.openxmlformats.org/officeDocument/2006/relationships/ctrlProp" Target="../ctrlProps/ctrlProp549.xml"/><Relationship Id="rId131" Type="http://schemas.openxmlformats.org/officeDocument/2006/relationships/ctrlProp" Target="../ctrlProps/ctrlProp565.xml"/><Relationship Id="rId136" Type="http://schemas.openxmlformats.org/officeDocument/2006/relationships/ctrlProp" Target="../ctrlProps/ctrlProp570.xml"/><Relationship Id="rId61" Type="http://schemas.openxmlformats.org/officeDocument/2006/relationships/ctrlProp" Target="../ctrlProps/ctrlProp495.xml"/><Relationship Id="rId82" Type="http://schemas.openxmlformats.org/officeDocument/2006/relationships/ctrlProp" Target="../ctrlProps/ctrlProp516.xml"/><Relationship Id="rId19" Type="http://schemas.openxmlformats.org/officeDocument/2006/relationships/ctrlProp" Target="../ctrlProps/ctrlProp453.xml"/><Relationship Id="rId14" Type="http://schemas.openxmlformats.org/officeDocument/2006/relationships/ctrlProp" Target="../ctrlProps/ctrlProp448.xml"/><Relationship Id="rId30" Type="http://schemas.openxmlformats.org/officeDocument/2006/relationships/ctrlProp" Target="../ctrlProps/ctrlProp464.xml"/><Relationship Id="rId35" Type="http://schemas.openxmlformats.org/officeDocument/2006/relationships/ctrlProp" Target="../ctrlProps/ctrlProp469.xml"/><Relationship Id="rId56" Type="http://schemas.openxmlformats.org/officeDocument/2006/relationships/ctrlProp" Target="../ctrlProps/ctrlProp490.xml"/><Relationship Id="rId77" Type="http://schemas.openxmlformats.org/officeDocument/2006/relationships/ctrlProp" Target="../ctrlProps/ctrlProp511.xml"/><Relationship Id="rId100" Type="http://schemas.openxmlformats.org/officeDocument/2006/relationships/ctrlProp" Target="../ctrlProps/ctrlProp534.xml"/><Relationship Id="rId105" Type="http://schemas.openxmlformats.org/officeDocument/2006/relationships/ctrlProp" Target="../ctrlProps/ctrlProp539.xml"/><Relationship Id="rId126" Type="http://schemas.openxmlformats.org/officeDocument/2006/relationships/ctrlProp" Target="../ctrlProps/ctrlProp560.xml"/><Relationship Id="rId8" Type="http://schemas.openxmlformats.org/officeDocument/2006/relationships/ctrlProp" Target="../ctrlProps/ctrlProp442.xml"/><Relationship Id="rId51" Type="http://schemas.openxmlformats.org/officeDocument/2006/relationships/ctrlProp" Target="../ctrlProps/ctrlProp485.xml"/><Relationship Id="rId72" Type="http://schemas.openxmlformats.org/officeDocument/2006/relationships/ctrlProp" Target="../ctrlProps/ctrlProp506.xml"/><Relationship Id="rId93" Type="http://schemas.openxmlformats.org/officeDocument/2006/relationships/ctrlProp" Target="../ctrlProps/ctrlProp527.xml"/><Relationship Id="rId98" Type="http://schemas.openxmlformats.org/officeDocument/2006/relationships/ctrlProp" Target="../ctrlProps/ctrlProp532.xml"/><Relationship Id="rId121" Type="http://schemas.openxmlformats.org/officeDocument/2006/relationships/ctrlProp" Target="../ctrlProps/ctrlProp555.xml"/><Relationship Id="rId3" Type="http://schemas.openxmlformats.org/officeDocument/2006/relationships/vmlDrawing" Target="../drawings/vmlDrawing6.vml"/><Relationship Id="rId25" Type="http://schemas.openxmlformats.org/officeDocument/2006/relationships/ctrlProp" Target="../ctrlProps/ctrlProp459.xml"/><Relationship Id="rId46" Type="http://schemas.openxmlformats.org/officeDocument/2006/relationships/ctrlProp" Target="../ctrlProps/ctrlProp480.xml"/><Relationship Id="rId67" Type="http://schemas.openxmlformats.org/officeDocument/2006/relationships/ctrlProp" Target="../ctrlProps/ctrlProp501.xml"/><Relationship Id="rId116" Type="http://schemas.openxmlformats.org/officeDocument/2006/relationships/ctrlProp" Target="../ctrlProps/ctrlProp550.xml"/><Relationship Id="rId137" Type="http://schemas.openxmlformats.org/officeDocument/2006/relationships/ctrlProp" Target="../ctrlProps/ctrlProp571.xml"/><Relationship Id="rId20" Type="http://schemas.openxmlformats.org/officeDocument/2006/relationships/ctrlProp" Target="../ctrlProps/ctrlProp454.xml"/><Relationship Id="rId41" Type="http://schemas.openxmlformats.org/officeDocument/2006/relationships/ctrlProp" Target="../ctrlProps/ctrlProp475.xml"/><Relationship Id="rId62" Type="http://schemas.openxmlformats.org/officeDocument/2006/relationships/ctrlProp" Target="../ctrlProps/ctrlProp496.xml"/><Relationship Id="rId83" Type="http://schemas.openxmlformats.org/officeDocument/2006/relationships/ctrlProp" Target="../ctrlProps/ctrlProp517.xml"/><Relationship Id="rId88" Type="http://schemas.openxmlformats.org/officeDocument/2006/relationships/ctrlProp" Target="../ctrlProps/ctrlProp522.xml"/><Relationship Id="rId111" Type="http://schemas.openxmlformats.org/officeDocument/2006/relationships/ctrlProp" Target="../ctrlProps/ctrlProp545.xml"/><Relationship Id="rId132" Type="http://schemas.openxmlformats.org/officeDocument/2006/relationships/ctrlProp" Target="../ctrlProps/ctrlProp566.xml"/><Relationship Id="rId15" Type="http://schemas.openxmlformats.org/officeDocument/2006/relationships/ctrlProp" Target="../ctrlProps/ctrlProp449.xml"/><Relationship Id="rId36" Type="http://schemas.openxmlformats.org/officeDocument/2006/relationships/ctrlProp" Target="../ctrlProps/ctrlProp470.xml"/><Relationship Id="rId57" Type="http://schemas.openxmlformats.org/officeDocument/2006/relationships/ctrlProp" Target="../ctrlProps/ctrlProp491.xml"/><Relationship Id="rId106" Type="http://schemas.openxmlformats.org/officeDocument/2006/relationships/ctrlProp" Target="../ctrlProps/ctrlProp540.xml"/><Relationship Id="rId127" Type="http://schemas.openxmlformats.org/officeDocument/2006/relationships/ctrlProp" Target="../ctrlProps/ctrlProp561.xml"/><Relationship Id="rId10" Type="http://schemas.openxmlformats.org/officeDocument/2006/relationships/ctrlProp" Target="../ctrlProps/ctrlProp444.xml"/><Relationship Id="rId31" Type="http://schemas.openxmlformats.org/officeDocument/2006/relationships/ctrlProp" Target="../ctrlProps/ctrlProp465.xml"/><Relationship Id="rId52" Type="http://schemas.openxmlformats.org/officeDocument/2006/relationships/ctrlProp" Target="../ctrlProps/ctrlProp486.xml"/><Relationship Id="rId73" Type="http://schemas.openxmlformats.org/officeDocument/2006/relationships/ctrlProp" Target="../ctrlProps/ctrlProp507.xml"/><Relationship Id="rId78" Type="http://schemas.openxmlformats.org/officeDocument/2006/relationships/ctrlProp" Target="../ctrlProps/ctrlProp512.xml"/><Relationship Id="rId94" Type="http://schemas.openxmlformats.org/officeDocument/2006/relationships/ctrlProp" Target="../ctrlProps/ctrlProp528.xml"/><Relationship Id="rId99" Type="http://schemas.openxmlformats.org/officeDocument/2006/relationships/ctrlProp" Target="../ctrlProps/ctrlProp533.xml"/><Relationship Id="rId101" Type="http://schemas.openxmlformats.org/officeDocument/2006/relationships/ctrlProp" Target="../ctrlProps/ctrlProp535.xml"/><Relationship Id="rId122" Type="http://schemas.openxmlformats.org/officeDocument/2006/relationships/ctrlProp" Target="../ctrlProps/ctrlProp556.xml"/><Relationship Id="rId4" Type="http://schemas.openxmlformats.org/officeDocument/2006/relationships/ctrlProp" Target="../ctrlProps/ctrlProp438.xml"/><Relationship Id="rId9" Type="http://schemas.openxmlformats.org/officeDocument/2006/relationships/ctrlProp" Target="../ctrlProps/ctrlProp443.xml"/><Relationship Id="rId26" Type="http://schemas.openxmlformats.org/officeDocument/2006/relationships/ctrlProp" Target="../ctrlProps/ctrlProp460.xml"/><Relationship Id="rId47" Type="http://schemas.openxmlformats.org/officeDocument/2006/relationships/ctrlProp" Target="../ctrlProps/ctrlProp481.xml"/><Relationship Id="rId68" Type="http://schemas.openxmlformats.org/officeDocument/2006/relationships/ctrlProp" Target="../ctrlProps/ctrlProp502.xml"/><Relationship Id="rId89" Type="http://schemas.openxmlformats.org/officeDocument/2006/relationships/ctrlProp" Target="../ctrlProps/ctrlProp523.xml"/><Relationship Id="rId112" Type="http://schemas.openxmlformats.org/officeDocument/2006/relationships/ctrlProp" Target="../ctrlProps/ctrlProp546.xml"/><Relationship Id="rId133" Type="http://schemas.openxmlformats.org/officeDocument/2006/relationships/ctrlProp" Target="../ctrlProps/ctrlProp567.xml"/></Relationships>
</file>

<file path=xl/worksheets/_rels/sheet10.xml.rels><?xml version="1.0" encoding="UTF-8" standalone="yes"?>
<Relationships xmlns="http://schemas.openxmlformats.org/package/2006/relationships"><Relationship Id="rId117" Type="http://schemas.openxmlformats.org/officeDocument/2006/relationships/ctrlProp" Target="../ctrlProps/ctrlProp687.xml"/><Relationship Id="rId21" Type="http://schemas.openxmlformats.org/officeDocument/2006/relationships/ctrlProp" Target="../ctrlProps/ctrlProp591.xml"/><Relationship Id="rId42" Type="http://schemas.openxmlformats.org/officeDocument/2006/relationships/ctrlProp" Target="../ctrlProps/ctrlProp612.xml"/><Relationship Id="rId63" Type="http://schemas.openxmlformats.org/officeDocument/2006/relationships/ctrlProp" Target="../ctrlProps/ctrlProp633.xml"/><Relationship Id="rId84" Type="http://schemas.openxmlformats.org/officeDocument/2006/relationships/ctrlProp" Target="../ctrlProps/ctrlProp654.xml"/><Relationship Id="rId138" Type="http://schemas.openxmlformats.org/officeDocument/2006/relationships/ctrlProp" Target="../ctrlProps/ctrlProp708.xml"/><Relationship Id="rId159" Type="http://schemas.openxmlformats.org/officeDocument/2006/relationships/ctrlProp" Target="../ctrlProps/ctrlProp729.xml"/><Relationship Id="rId170" Type="http://schemas.openxmlformats.org/officeDocument/2006/relationships/ctrlProp" Target="../ctrlProps/ctrlProp740.xml"/><Relationship Id="rId107" Type="http://schemas.openxmlformats.org/officeDocument/2006/relationships/ctrlProp" Target="../ctrlProps/ctrlProp677.xml"/><Relationship Id="rId11" Type="http://schemas.openxmlformats.org/officeDocument/2006/relationships/ctrlProp" Target="../ctrlProps/ctrlProp581.xml"/><Relationship Id="rId32" Type="http://schemas.openxmlformats.org/officeDocument/2006/relationships/ctrlProp" Target="../ctrlProps/ctrlProp602.xml"/><Relationship Id="rId53" Type="http://schemas.openxmlformats.org/officeDocument/2006/relationships/ctrlProp" Target="../ctrlProps/ctrlProp623.xml"/><Relationship Id="rId74" Type="http://schemas.openxmlformats.org/officeDocument/2006/relationships/ctrlProp" Target="../ctrlProps/ctrlProp644.xml"/><Relationship Id="rId128" Type="http://schemas.openxmlformats.org/officeDocument/2006/relationships/ctrlProp" Target="../ctrlProps/ctrlProp698.xml"/><Relationship Id="rId149" Type="http://schemas.openxmlformats.org/officeDocument/2006/relationships/ctrlProp" Target="../ctrlProps/ctrlProp719.xml"/><Relationship Id="rId5" Type="http://schemas.openxmlformats.org/officeDocument/2006/relationships/ctrlProp" Target="../ctrlProps/ctrlProp575.xml"/><Relationship Id="rId95" Type="http://schemas.openxmlformats.org/officeDocument/2006/relationships/ctrlProp" Target="../ctrlProps/ctrlProp665.xml"/><Relationship Id="rId160" Type="http://schemas.openxmlformats.org/officeDocument/2006/relationships/ctrlProp" Target="../ctrlProps/ctrlProp730.xml"/><Relationship Id="rId181" Type="http://schemas.openxmlformats.org/officeDocument/2006/relationships/ctrlProp" Target="../ctrlProps/ctrlProp751.xml"/><Relationship Id="rId22" Type="http://schemas.openxmlformats.org/officeDocument/2006/relationships/ctrlProp" Target="../ctrlProps/ctrlProp592.xml"/><Relationship Id="rId43" Type="http://schemas.openxmlformats.org/officeDocument/2006/relationships/ctrlProp" Target="../ctrlProps/ctrlProp613.xml"/><Relationship Id="rId64" Type="http://schemas.openxmlformats.org/officeDocument/2006/relationships/ctrlProp" Target="../ctrlProps/ctrlProp634.xml"/><Relationship Id="rId118" Type="http://schemas.openxmlformats.org/officeDocument/2006/relationships/ctrlProp" Target="../ctrlProps/ctrlProp688.xml"/><Relationship Id="rId139" Type="http://schemas.openxmlformats.org/officeDocument/2006/relationships/ctrlProp" Target="../ctrlProps/ctrlProp709.xml"/><Relationship Id="rId85" Type="http://schemas.openxmlformats.org/officeDocument/2006/relationships/ctrlProp" Target="../ctrlProps/ctrlProp655.xml"/><Relationship Id="rId150" Type="http://schemas.openxmlformats.org/officeDocument/2006/relationships/ctrlProp" Target="../ctrlProps/ctrlProp720.xml"/><Relationship Id="rId171" Type="http://schemas.openxmlformats.org/officeDocument/2006/relationships/ctrlProp" Target="../ctrlProps/ctrlProp741.xml"/><Relationship Id="rId12" Type="http://schemas.openxmlformats.org/officeDocument/2006/relationships/ctrlProp" Target="../ctrlProps/ctrlProp582.xml"/><Relationship Id="rId33" Type="http://schemas.openxmlformats.org/officeDocument/2006/relationships/ctrlProp" Target="../ctrlProps/ctrlProp603.xml"/><Relationship Id="rId108" Type="http://schemas.openxmlformats.org/officeDocument/2006/relationships/ctrlProp" Target="../ctrlProps/ctrlProp678.xml"/><Relationship Id="rId129" Type="http://schemas.openxmlformats.org/officeDocument/2006/relationships/ctrlProp" Target="../ctrlProps/ctrlProp699.xml"/><Relationship Id="rId54" Type="http://schemas.openxmlformats.org/officeDocument/2006/relationships/ctrlProp" Target="../ctrlProps/ctrlProp624.xml"/><Relationship Id="rId75" Type="http://schemas.openxmlformats.org/officeDocument/2006/relationships/ctrlProp" Target="../ctrlProps/ctrlProp645.xml"/><Relationship Id="rId96" Type="http://schemas.openxmlformats.org/officeDocument/2006/relationships/ctrlProp" Target="../ctrlProps/ctrlProp666.xml"/><Relationship Id="rId140" Type="http://schemas.openxmlformats.org/officeDocument/2006/relationships/ctrlProp" Target="../ctrlProps/ctrlProp710.xml"/><Relationship Id="rId161" Type="http://schemas.openxmlformats.org/officeDocument/2006/relationships/ctrlProp" Target="../ctrlProps/ctrlProp731.xml"/><Relationship Id="rId182" Type="http://schemas.openxmlformats.org/officeDocument/2006/relationships/ctrlProp" Target="../ctrlProps/ctrlProp752.xml"/><Relationship Id="rId6" Type="http://schemas.openxmlformats.org/officeDocument/2006/relationships/ctrlProp" Target="../ctrlProps/ctrlProp576.xml"/><Relationship Id="rId23" Type="http://schemas.openxmlformats.org/officeDocument/2006/relationships/ctrlProp" Target="../ctrlProps/ctrlProp593.xml"/><Relationship Id="rId119" Type="http://schemas.openxmlformats.org/officeDocument/2006/relationships/ctrlProp" Target="../ctrlProps/ctrlProp689.xml"/><Relationship Id="rId44" Type="http://schemas.openxmlformats.org/officeDocument/2006/relationships/ctrlProp" Target="../ctrlProps/ctrlProp614.xml"/><Relationship Id="rId60" Type="http://schemas.openxmlformats.org/officeDocument/2006/relationships/ctrlProp" Target="../ctrlProps/ctrlProp630.xml"/><Relationship Id="rId65" Type="http://schemas.openxmlformats.org/officeDocument/2006/relationships/ctrlProp" Target="../ctrlProps/ctrlProp635.xml"/><Relationship Id="rId81" Type="http://schemas.openxmlformats.org/officeDocument/2006/relationships/ctrlProp" Target="../ctrlProps/ctrlProp651.xml"/><Relationship Id="rId86" Type="http://schemas.openxmlformats.org/officeDocument/2006/relationships/ctrlProp" Target="../ctrlProps/ctrlProp656.xml"/><Relationship Id="rId130" Type="http://schemas.openxmlformats.org/officeDocument/2006/relationships/ctrlProp" Target="../ctrlProps/ctrlProp700.xml"/><Relationship Id="rId135" Type="http://schemas.openxmlformats.org/officeDocument/2006/relationships/ctrlProp" Target="../ctrlProps/ctrlProp705.xml"/><Relationship Id="rId151" Type="http://schemas.openxmlformats.org/officeDocument/2006/relationships/ctrlProp" Target="../ctrlProps/ctrlProp721.xml"/><Relationship Id="rId156" Type="http://schemas.openxmlformats.org/officeDocument/2006/relationships/ctrlProp" Target="../ctrlProps/ctrlProp726.xml"/><Relationship Id="rId177" Type="http://schemas.openxmlformats.org/officeDocument/2006/relationships/ctrlProp" Target="../ctrlProps/ctrlProp747.xml"/><Relationship Id="rId172" Type="http://schemas.openxmlformats.org/officeDocument/2006/relationships/ctrlProp" Target="../ctrlProps/ctrlProp742.xml"/><Relationship Id="rId13" Type="http://schemas.openxmlformats.org/officeDocument/2006/relationships/ctrlProp" Target="../ctrlProps/ctrlProp583.xml"/><Relationship Id="rId18" Type="http://schemas.openxmlformats.org/officeDocument/2006/relationships/ctrlProp" Target="../ctrlProps/ctrlProp588.xml"/><Relationship Id="rId39" Type="http://schemas.openxmlformats.org/officeDocument/2006/relationships/ctrlProp" Target="../ctrlProps/ctrlProp609.xml"/><Relationship Id="rId109" Type="http://schemas.openxmlformats.org/officeDocument/2006/relationships/ctrlProp" Target="../ctrlProps/ctrlProp679.xml"/><Relationship Id="rId34" Type="http://schemas.openxmlformats.org/officeDocument/2006/relationships/ctrlProp" Target="../ctrlProps/ctrlProp604.xml"/><Relationship Id="rId50" Type="http://schemas.openxmlformats.org/officeDocument/2006/relationships/ctrlProp" Target="../ctrlProps/ctrlProp620.xml"/><Relationship Id="rId55" Type="http://schemas.openxmlformats.org/officeDocument/2006/relationships/ctrlProp" Target="../ctrlProps/ctrlProp625.xml"/><Relationship Id="rId76" Type="http://schemas.openxmlformats.org/officeDocument/2006/relationships/ctrlProp" Target="../ctrlProps/ctrlProp646.xml"/><Relationship Id="rId97" Type="http://schemas.openxmlformats.org/officeDocument/2006/relationships/ctrlProp" Target="../ctrlProps/ctrlProp667.xml"/><Relationship Id="rId104" Type="http://schemas.openxmlformats.org/officeDocument/2006/relationships/ctrlProp" Target="../ctrlProps/ctrlProp674.xml"/><Relationship Id="rId120" Type="http://schemas.openxmlformats.org/officeDocument/2006/relationships/ctrlProp" Target="../ctrlProps/ctrlProp690.xml"/><Relationship Id="rId125" Type="http://schemas.openxmlformats.org/officeDocument/2006/relationships/ctrlProp" Target="../ctrlProps/ctrlProp695.xml"/><Relationship Id="rId141" Type="http://schemas.openxmlformats.org/officeDocument/2006/relationships/ctrlProp" Target="../ctrlProps/ctrlProp711.xml"/><Relationship Id="rId146" Type="http://schemas.openxmlformats.org/officeDocument/2006/relationships/ctrlProp" Target="../ctrlProps/ctrlProp716.xml"/><Relationship Id="rId167" Type="http://schemas.openxmlformats.org/officeDocument/2006/relationships/ctrlProp" Target="../ctrlProps/ctrlProp737.xml"/><Relationship Id="rId7" Type="http://schemas.openxmlformats.org/officeDocument/2006/relationships/ctrlProp" Target="../ctrlProps/ctrlProp577.xml"/><Relationship Id="rId71" Type="http://schemas.openxmlformats.org/officeDocument/2006/relationships/ctrlProp" Target="../ctrlProps/ctrlProp641.xml"/><Relationship Id="rId92" Type="http://schemas.openxmlformats.org/officeDocument/2006/relationships/ctrlProp" Target="../ctrlProps/ctrlProp662.xml"/><Relationship Id="rId162" Type="http://schemas.openxmlformats.org/officeDocument/2006/relationships/ctrlProp" Target="../ctrlProps/ctrlProp732.xml"/><Relationship Id="rId183" Type="http://schemas.openxmlformats.org/officeDocument/2006/relationships/ctrlProp" Target="../ctrlProps/ctrlProp753.xml"/><Relationship Id="rId2" Type="http://schemas.openxmlformats.org/officeDocument/2006/relationships/drawing" Target="../drawings/drawing9.xml"/><Relationship Id="rId29" Type="http://schemas.openxmlformats.org/officeDocument/2006/relationships/ctrlProp" Target="../ctrlProps/ctrlProp599.xml"/><Relationship Id="rId24" Type="http://schemas.openxmlformats.org/officeDocument/2006/relationships/ctrlProp" Target="../ctrlProps/ctrlProp594.xml"/><Relationship Id="rId40" Type="http://schemas.openxmlformats.org/officeDocument/2006/relationships/ctrlProp" Target="../ctrlProps/ctrlProp610.xml"/><Relationship Id="rId45" Type="http://schemas.openxmlformats.org/officeDocument/2006/relationships/ctrlProp" Target="../ctrlProps/ctrlProp615.xml"/><Relationship Id="rId66" Type="http://schemas.openxmlformats.org/officeDocument/2006/relationships/ctrlProp" Target="../ctrlProps/ctrlProp636.xml"/><Relationship Id="rId87" Type="http://schemas.openxmlformats.org/officeDocument/2006/relationships/ctrlProp" Target="../ctrlProps/ctrlProp657.xml"/><Relationship Id="rId110" Type="http://schemas.openxmlformats.org/officeDocument/2006/relationships/ctrlProp" Target="../ctrlProps/ctrlProp680.xml"/><Relationship Id="rId115" Type="http://schemas.openxmlformats.org/officeDocument/2006/relationships/ctrlProp" Target="../ctrlProps/ctrlProp685.xml"/><Relationship Id="rId131" Type="http://schemas.openxmlformats.org/officeDocument/2006/relationships/ctrlProp" Target="../ctrlProps/ctrlProp701.xml"/><Relationship Id="rId136" Type="http://schemas.openxmlformats.org/officeDocument/2006/relationships/ctrlProp" Target="../ctrlProps/ctrlProp706.xml"/><Relationship Id="rId157" Type="http://schemas.openxmlformats.org/officeDocument/2006/relationships/ctrlProp" Target="../ctrlProps/ctrlProp727.xml"/><Relationship Id="rId178" Type="http://schemas.openxmlformats.org/officeDocument/2006/relationships/ctrlProp" Target="../ctrlProps/ctrlProp748.xml"/><Relationship Id="rId61" Type="http://schemas.openxmlformats.org/officeDocument/2006/relationships/ctrlProp" Target="../ctrlProps/ctrlProp631.xml"/><Relationship Id="rId82" Type="http://schemas.openxmlformats.org/officeDocument/2006/relationships/ctrlProp" Target="../ctrlProps/ctrlProp652.xml"/><Relationship Id="rId152" Type="http://schemas.openxmlformats.org/officeDocument/2006/relationships/ctrlProp" Target="../ctrlProps/ctrlProp722.xml"/><Relationship Id="rId173" Type="http://schemas.openxmlformats.org/officeDocument/2006/relationships/ctrlProp" Target="../ctrlProps/ctrlProp743.xml"/><Relationship Id="rId19" Type="http://schemas.openxmlformats.org/officeDocument/2006/relationships/ctrlProp" Target="../ctrlProps/ctrlProp589.xml"/><Relationship Id="rId14" Type="http://schemas.openxmlformats.org/officeDocument/2006/relationships/ctrlProp" Target="../ctrlProps/ctrlProp584.xml"/><Relationship Id="rId30" Type="http://schemas.openxmlformats.org/officeDocument/2006/relationships/ctrlProp" Target="../ctrlProps/ctrlProp600.xml"/><Relationship Id="rId35" Type="http://schemas.openxmlformats.org/officeDocument/2006/relationships/ctrlProp" Target="../ctrlProps/ctrlProp605.xml"/><Relationship Id="rId56" Type="http://schemas.openxmlformats.org/officeDocument/2006/relationships/ctrlProp" Target="../ctrlProps/ctrlProp626.xml"/><Relationship Id="rId77" Type="http://schemas.openxmlformats.org/officeDocument/2006/relationships/ctrlProp" Target="../ctrlProps/ctrlProp647.xml"/><Relationship Id="rId100" Type="http://schemas.openxmlformats.org/officeDocument/2006/relationships/ctrlProp" Target="../ctrlProps/ctrlProp670.xml"/><Relationship Id="rId105" Type="http://schemas.openxmlformats.org/officeDocument/2006/relationships/ctrlProp" Target="../ctrlProps/ctrlProp675.xml"/><Relationship Id="rId126" Type="http://schemas.openxmlformats.org/officeDocument/2006/relationships/ctrlProp" Target="../ctrlProps/ctrlProp696.xml"/><Relationship Id="rId147" Type="http://schemas.openxmlformats.org/officeDocument/2006/relationships/ctrlProp" Target="../ctrlProps/ctrlProp717.xml"/><Relationship Id="rId168" Type="http://schemas.openxmlformats.org/officeDocument/2006/relationships/ctrlProp" Target="../ctrlProps/ctrlProp738.xml"/><Relationship Id="rId8" Type="http://schemas.openxmlformats.org/officeDocument/2006/relationships/ctrlProp" Target="../ctrlProps/ctrlProp578.xml"/><Relationship Id="rId51" Type="http://schemas.openxmlformats.org/officeDocument/2006/relationships/ctrlProp" Target="../ctrlProps/ctrlProp621.xml"/><Relationship Id="rId72" Type="http://schemas.openxmlformats.org/officeDocument/2006/relationships/ctrlProp" Target="../ctrlProps/ctrlProp642.xml"/><Relationship Id="rId93" Type="http://schemas.openxmlformats.org/officeDocument/2006/relationships/ctrlProp" Target="../ctrlProps/ctrlProp663.xml"/><Relationship Id="rId98" Type="http://schemas.openxmlformats.org/officeDocument/2006/relationships/ctrlProp" Target="../ctrlProps/ctrlProp668.xml"/><Relationship Id="rId121" Type="http://schemas.openxmlformats.org/officeDocument/2006/relationships/ctrlProp" Target="../ctrlProps/ctrlProp691.xml"/><Relationship Id="rId142" Type="http://schemas.openxmlformats.org/officeDocument/2006/relationships/ctrlProp" Target="../ctrlProps/ctrlProp712.xml"/><Relationship Id="rId163" Type="http://schemas.openxmlformats.org/officeDocument/2006/relationships/ctrlProp" Target="../ctrlProps/ctrlProp733.xml"/><Relationship Id="rId3" Type="http://schemas.openxmlformats.org/officeDocument/2006/relationships/vmlDrawing" Target="../drawings/vmlDrawing7.vml"/><Relationship Id="rId25" Type="http://schemas.openxmlformats.org/officeDocument/2006/relationships/ctrlProp" Target="../ctrlProps/ctrlProp595.xml"/><Relationship Id="rId46" Type="http://schemas.openxmlformats.org/officeDocument/2006/relationships/ctrlProp" Target="../ctrlProps/ctrlProp616.xml"/><Relationship Id="rId67" Type="http://schemas.openxmlformats.org/officeDocument/2006/relationships/ctrlProp" Target="../ctrlProps/ctrlProp637.xml"/><Relationship Id="rId116" Type="http://schemas.openxmlformats.org/officeDocument/2006/relationships/ctrlProp" Target="../ctrlProps/ctrlProp686.xml"/><Relationship Id="rId137" Type="http://schemas.openxmlformats.org/officeDocument/2006/relationships/ctrlProp" Target="../ctrlProps/ctrlProp707.xml"/><Relationship Id="rId158" Type="http://schemas.openxmlformats.org/officeDocument/2006/relationships/ctrlProp" Target="../ctrlProps/ctrlProp728.xml"/><Relationship Id="rId20" Type="http://schemas.openxmlformats.org/officeDocument/2006/relationships/ctrlProp" Target="../ctrlProps/ctrlProp590.xml"/><Relationship Id="rId41" Type="http://schemas.openxmlformats.org/officeDocument/2006/relationships/ctrlProp" Target="../ctrlProps/ctrlProp611.xml"/><Relationship Id="rId62" Type="http://schemas.openxmlformats.org/officeDocument/2006/relationships/ctrlProp" Target="../ctrlProps/ctrlProp632.xml"/><Relationship Id="rId83" Type="http://schemas.openxmlformats.org/officeDocument/2006/relationships/ctrlProp" Target="../ctrlProps/ctrlProp653.xml"/><Relationship Id="rId88" Type="http://schemas.openxmlformats.org/officeDocument/2006/relationships/ctrlProp" Target="../ctrlProps/ctrlProp658.xml"/><Relationship Id="rId111" Type="http://schemas.openxmlformats.org/officeDocument/2006/relationships/ctrlProp" Target="../ctrlProps/ctrlProp681.xml"/><Relationship Id="rId132" Type="http://schemas.openxmlformats.org/officeDocument/2006/relationships/ctrlProp" Target="../ctrlProps/ctrlProp702.xml"/><Relationship Id="rId153" Type="http://schemas.openxmlformats.org/officeDocument/2006/relationships/ctrlProp" Target="../ctrlProps/ctrlProp723.xml"/><Relationship Id="rId174" Type="http://schemas.openxmlformats.org/officeDocument/2006/relationships/ctrlProp" Target="../ctrlProps/ctrlProp744.xml"/><Relationship Id="rId179" Type="http://schemas.openxmlformats.org/officeDocument/2006/relationships/ctrlProp" Target="../ctrlProps/ctrlProp749.xml"/><Relationship Id="rId15" Type="http://schemas.openxmlformats.org/officeDocument/2006/relationships/ctrlProp" Target="../ctrlProps/ctrlProp585.xml"/><Relationship Id="rId36" Type="http://schemas.openxmlformats.org/officeDocument/2006/relationships/ctrlProp" Target="../ctrlProps/ctrlProp606.xml"/><Relationship Id="rId57" Type="http://schemas.openxmlformats.org/officeDocument/2006/relationships/ctrlProp" Target="../ctrlProps/ctrlProp627.xml"/><Relationship Id="rId106" Type="http://schemas.openxmlformats.org/officeDocument/2006/relationships/ctrlProp" Target="../ctrlProps/ctrlProp676.xml"/><Relationship Id="rId127" Type="http://schemas.openxmlformats.org/officeDocument/2006/relationships/ctrlProp" Target="../ctrlProps/ctrlProp697.xml"/><Relationship Id="rId10" Type="http://schemas.openxmlformats.org/officeDocument/2006/relationships/ctrlProp" Target="../ctrlProps/ctrlProp580.xml"/><Relationship Id="rId31" Type="http://schemas.openxmlformats.org/officeDocument/2006/relationships/ctrlProp" Target="../ctrlProps/ctrlProp601.xml"/><Relationship Id="rId52" Type="http://schemas.openxmlformats.org/officeDocument/2006/relationships/ctrlProp" Target="../ctrlProps/ctrlProp622.xml"/><Relationship Id="rId73" Type="http://schemas.openxmlformats.org/officeDocument/2006/relationships/ctrlProp" Target="../ctrlProps/ctrlProp643.xml"/><Relationship Id="rId78" Type="http://schemas.openxmlformats.org/officeDocument/2006/relationships/ctrlProp" Target="../ctrlProps/ctrlProp648.xml"/><Relationship Id="rId94" Type="http://schemas.openxmlformats.org/officeDocument/2006/relationships/ctrlProp" Target="../ctrlProps/ctrlProp664.xml"/><Relationship Id="rId99" Type="http://schemas.openxmlformats.org/officeDocument/2006/relationships/ctrlProp" Target="../ctrlProps/ctrlProp669.xml"/><Relationship Id="rId101" Type="http://schemas.openxmlformats.org/officeDocument/2006/relationships/ctrlProp" Target="../ctrlProps/ctrlProp671.xml"/><Relationship Id="rId122" Type="http://schemas.openxmlformats.org/officeDocument/2006/relationships/ctrlProp" Target="../ctrlProps/ctrlProp692.xml"/><Relationship Id="rId143" Type="http://schemas.openxmlformats.org/officeDocument/2006/relationships/ctrlProp" Target="../ctrlProps/ctrlProp713.xml"/><Relationship Id="rId148" Type="http://schemas.openxmlformats.org/officeDocument/2006/relationships/ctrlProp" Target="../ctrlProps/ctrlProp718.xml"/><Relationship Id="rId164" Type="http://schemas.openxmlformats.org/officeDocument/2006/relationships/ctrlProp" Target="../ctrlProps/ctrlProp734.xml"/><Relationship Id="rId169" Type="http://schemas.openxmlformats.org/officeDocument/2006/relationships/ctrlProp" Target="../ctrlProps/ctrlProp739.xml"/><Relationship Id="rId4" Type="http://schemas.openxmlformats.org/officeDocument/2006/relationships/ctrlProp" Target="../ctrlProps/ctrlProp574.xml"/><Relationship Id="rId9" Type="http://schemas.openxmlformats.org/officeDocument/2006/relationships/ctrlProp" Target="../ctrlProps/ctrlProp579.xml"/><Relationship Id="rId180" Type="http://schemas.openxmlformats.org/officeDocument/2006/relationships/ctrlProp" Target="../ctrlProps/ctrlProp750.xml"/><Relationship Id="rId26" Type="http://schemas.openxmlformats.org/officeDocument/2006/relationships/ctrlProp" Target="../ctrlProps/ctrlProp596.xml"/><Relationship Id="rId47" Type="http://schemas.openxmlformats.org/officeDocument/2006/relationships/ctrlProp" Target="../ctrlProps/ctrlProp617.xml"/><Relationship Id="rId68" Type="http://schemas.openxmlformats.org/officeDocument/2006/relationships/ctrlProp" Target="../ctrlProps/ctrlProp638.xml"/><Relationship Id="rId89" Type="http://schemas.openxmlformats.org/officeDocument/2006/relationships/ctrlProp" Target="../ctrlProps/ctrlProp659.xml"/><Relationship Id="rId112" Type="http://schemas.openxmlformats.org/officeDocument/2006/relationships/ctrlProp" Target="../ctrlProps/ctrlProp682.xml"/><Relationship Id="rId133" Type="http://schemas.openxmlformats.org/officeDocument/2006/relationships/ctrlProp" Target="../ctrlProps/ctrlProp703.xml"/><Relationship Id="rId154" Type="http://schemas.openxmlformats.org/officeDocument/2006/relationships/ctrlProp" Target="../ctrlProps/ctrlProp724.xml"/><Relationship Id="rId175" Type="http://schemas.openxmlformats.org/officeDocument/2006/relationships/ctrlProp" Target="../ctrlProps/ctrlProp745.xml"/><Relationship Id="rId16" Type="http://schemas.openxmlformats.org/officeDocument/2006/relationships/ctrlProp" Target="../ctrlProps/ctrlProp586.xml"/><Relationship Id="rId37" Type="http://schemas.openxmlformats.org/officeDocument/2006/relationships/ctrlProp" Target="../ctrlProps/ctrlProp607.xml"/><Relationship Id="rId58" Type="http://schemas.openxmlformats.org/officeDocument/2006/relationships/ctrlProp" Target="../ctrlProps/ctrlProp628.xml"/><Relationship Id="rId79" Type="http://schemas.openxmlformats.org/officeDocument/2006/relationships/ctrlProp" Target="../ctrlProps/ctrlProp649.xml"/><Relationship Id="rId102" Type="http://schemas.openxmlformats.org/officeDocument/2006/relationships/ctrlProp" Target="../ctrlProps/ctrlProp672.xml"/><Relationship Id="rId123" Type="http://schemas.openxmlformats.org/officeDocument/2006/relationships/ctrlProp" Target="../ctrlProps/ctrlProp693.xml"/><Relationship Id="rId144" Type="http://schemas.openxmlformats.org/officeDocument/2006/relationships/ctrlProp" Target="../ctrlProps/ctrlProp714.xml"/><Relationship Id="rId90" Type="http://schemas.openxmlformats.org/officeDocument/2006/relationships/ctrlProp" Target="../ctrlProps/ctrlProp660.xml"/><Relationship Id="rId165" Type="http://schemas.openxmlformats.org/officeDocument/2006/relationships/ctrlProp" Target="../ctrlProps/ctrlProp735.xml"/><Relationship Id="rId27" Type="http://schemas.openxmlformats.org/officeDocument/2006/relationships/ctrlProp" Target="../ctrlProps/ctrlProp597.xml"/><Relationship Id="rId48" Type="http://schemas.openxmlformats.org/officeDocument/2006/relationships/ctrlProp" Target="../ctrlProps/ctrlProp618.xml"/><Relationship Id="rId69" Type="http://schemas.openxmlformats.org/officeDocument/2006/relationships/ctrlProp" Target="../ctrlProps/ctrlProp639.xml"/><Relationship Id="rId113" Type="http://schemas.openxmlformats.org/officeDocument/2006/relationships/ctrlProp" Target="../ctrlProps/ctrlProp683.xml"/><Relationship Id="rId134" Type="http://schemas.openxmlformats.org/officeDocument/2006/relationships/ctrlProp" Target="../ctrlProps/ctrlProp704.xml"/><Relationship Id="rId80" Type="http://schemas.openxmlformats.org/officeDocument/2006/relationships/ctrlProp" Target="../ctrlProps/ctrlProp650.xml"/><Relationship Id="rId155" Type="http://schemas.openxmlformats.org/officeDocument/2006/relationships/ctrlProp" Target="../ctrlProps/ctrlProp725.xml"/><Relationship Id="rId176" Type="http://schemas.openxmlformats.org/officeDocument/2006/relationships/ctrlProp" Target="../ctrlProps/ctrlProp746.xml"/><Relationship Id="rId17" Type="http://schemas.openxmlformats.org/officeDocument/2006/relationships/ctrlProp" Target="../ctrlProps/ctrlProp587.xml"/><Relationship Id="rId38" Type="http://schemas.openxmlformats.org/officeDocument/2006/relationships/ctrlProp" Target="../ctrlProps/ctrlProp608.xml"/><Relationship Id="rId59" Type="http://schemas.openxmlformats.org/officeDocument/2006/relationships/ctrlProp" Target="../ctrlProps/ctrlProp629.xml"/><Relationship Id="rId103" Type="http://schemas.openxmlformats.org/officeDocument/2006/relationships/ctrlProp" Target="../ctrlProps/ctrlProp673.xml"/><Relationship Id="rId124" Type="http://schemas.openxmlformats.org/officeDocument/2006/relationships/ctrlProp" Target="../ctrlProps/ctrlProp694.xml"/><Relationship Id="rId70" Type="http://schemas.openxmlformats.org/officeDocument/2006/relationships/ctrlProp" Target="../ctrlProps/ctrlProp640.xml"/><Relationship Id="rId91" Type="http://schemas.openxmlformats.org/officeDocument/2006/relationships/ctrlProp" Target="../ctrlProps/ctrlProp661.xml"/><Relationship Id="rId145" Type="http://schemas.openxmlformats.org/officeDocument/2006/relationships/ctrlProp" Target="../ctrlProps/ctrlProp715.xml"/><Relationship Id="rId166" Type="http://schemas.openxmlformats.org/officeDocument/2006/relationships/ctrlProp" Target="../ctrlProps/ctrlProp736.xml"/><Relationship Id="rId1" Type="http://schemas.openxmlformats.org/officeDocument/2006/relationships/printerSettings" Target="../printerSettings/printerSettings8.bin"/><Relationship Id="rId28" Type="http://schemas.openxmlformats.org/officeDocument/2006/relationships/ctrlProp" Target="../ctrlProps/ctrlProp598.xml"/><Relationship Id="rId49" Type="http://schemas.openxmlformats.org/officeDocument/2006/relationships/ctrlProp" Target="../ctrlProps/ctrlProp619.xml"/><Relationship Id="rId114" Type="http://schemas.openxmlformats.org/officeDocument/2006/relationships/ctrlProp" Target="../ctrlProps/ctrlProp684.xml"/></Relationships>
</file>

<file path=xl/worksheets/_rels/sheet11.xml.rels><?xml version="1.0" encoding="UTF-8" standalone="yes"?>
<Relationships xmlns="http://schemas.openxmlformats.org/package/2006/relationships"><Relationship Id="rId26" Type="http://schemas.openxmlformats.org/officeDocument/2006/relationships/ctrlProp" Target="../ctrlProps/ctrlProp776.xml"/><Relationship Id="rId21" Type="http://schemas.openxmlformats.org/officeDocument/2006/relationships/ctrlProp" Target="../ctrlProps/ctrlProp771.xml"/><Relationship Id="rId42" Type="http://schemas.openxmlformats.org/officeDocument/2006/relationships/ctrlProp" Target="../ctrlProps/ctrlProp792.xml"/><Relationship Id="rId47" Type="http://schemas.openxmlformats.org/officeDocument/2006/relationships/ctrlProp" Target="../ctrlProps/ctrlProp797.xml"/><Relationship Id="rId63" Type="http://schemas.openxmlformats.org/officeDocument/2006/relationships/ctrlProp" Target="../ctrlProps/ctrlProp813.xml"/><Relationship Id="rId68" Type="http://schemas.openxmlformats.org/officeDocument/2006/relationships/ctrlProp" Target="../ctrlProps/ctrlProp818.xml"/><Relationship Id="rId16" Type="http://schemas.openxmlformats.org/officeDocument/2006/relationships/ctrlProp" Target="../ctrlProps/ctrlProp766.xml"/><Relationship Id="rId11" Type="http://schemas.openxmlformats.org/officeDocument/2006/relationships/ctrlProp" Target="../ctrlProps/ctrlProp761.xml"/><Relationship Id="rId32" Type="http://schemas.openxmlformats.org/officeDocument/2006/relationships/ctrlProp" Target="../ctrlProps/ctrlProp782.xml"/><Relationship Id="rId37" Type="http://schemas.openxmlformats.org/officeDocument/2006/relationships/ctrlProp" Target="../ctrlProps/ctrlProp787.xml"/><Relationship Id="rId53" Type="http://schemas.openxmlformats.org/officeDocument/2006/relationships/ctrlProp" Target="../ctrlProps/ctrlProp803.xml"/><Relationship Id="rId58" Type="http://schemas.openxmlformats.org/officeDocument/2006/relationships/ctrlProp" Target="../ctrlProps/ctrlProp808.xml"/><Relationship Id="rId74" Type="http://schemas.openxmlformats.org/officeDocument/2006/relationships/ctrlProp" Target="../ctrlProps/ctrlProp824.xml"/><Relationship Id="rId79" Type="http://schemas.openxmlformats.org/officeDocument/2006/relationships/ctrlProp" Target="../ctrlProps/ctrlProp829.xml"/><Relationship Id="rId5" Type="http://schemas.openxmlformats.org/officeDocument/2006/relationships/ctrlProp" Target="../ctrlProps/ctrlProp755.xml"/><Relationship Id="rId61" Type="http://schemas.openxmlformats.org/officeDocument/2006/relationships/ctrlProp" Target="../ctrlProps/ctrlProp811.xml"/><Relationship Id="rId82" Type="http://schemas.openxmlformats.org/officeDocument/2006/relationships/ctrlProp" Target="../ctrlProps/ctrlProp832.xml"/><Relationship Id="rId19" Type="http://schemas.openxmlformats.org/officeDocument/2006/relationships/ctrlProp" Target="../ctrlProps/ctrlProp769.xml"/><Relationship Id="rId14" Type="http://schemas.openxmlformats.org/officeDocument/2006/relationships/ctrlProp" Target="../ctrlProps/ctrlProp764.xml"/><Relationship Id="rId22" Type="http://schemas.openxmlformats.org/officeDocument/2006/relationships/ctrlProp" Target="../ctrlProps/ctrlProp772.xml"/><Relationship Id="rId27" Type="http://schemas.openxmlformats.org/officeDocument/2006/relationships/ctrlProp" Target="../ctrlProps/ctrlProp777.xml"/><Relationship Id="rId30" Type="http://schemas.openxmlformats.org/officeDocument/2006/relationships/ctrlProp" Target="../ctrlProps/ctrlProp780.xml"/><Relationship Id="rId35" Type="http://schemas.openxmlformats.org/officeDocument/2006/relationships/ctrlProp" Target="../ctrlProps/ctrlProp785.xml"/><Relationship Id="rId43" Type="http://schemas.openxmlformats.org/officeDocument/2006/relationships/ctrlProp" Target="../ctrlProps/ctrlProp793.xml"/><Relationship Id="rId48" Type="http://schemas.openxmlformats.org/officeDocument/2006/relationships/ctrlProp" Target="../ctrlProps/ctrlProp798.xml"/><Relationship Id="rId56" Type="http://schemas.openxmlformats.org/officeDocument/2006/relationships/ctrlProp" Target="../ctrlProps/ctrlProp806.xml"/><Relationship Id="rId64" Type="http://schemas.openxmlformats.org/officeDocument/2006/relationships/ctrlProp" Target="../ctrlProps/ctrlProp814.xml"/><Relationship Id="rId69" Type="http://schemas.openxmlformats.org/officeDocument/2006/relationships/ctrlProp" Target="../ctrlProps/ctrlProp819.xml"/><Relationship Id="rId77" Type="http://schemas.openxmlformats.org/officeDocument/2006/relationships/ctrlProp" Target="../ctrlProps/ctrlProp827.xml"/><Relationship Id="rId8" Type="http://schemas.openxmlformats.org/officeDocument/2006/relationships/ctrlProp" Target="../ctrlProps/ctrlProp758.xml"/><Relationship Id="rId51" Type="http://schemas.openxmlformats.org/officeDocument/2006/relationships/ctrlProp" Target="../ctrlProps/ctrlProp801.xml"/><Relationship Id="rId72" Type="http://schemas.openxmlformats.org/officeDocument/2006/relationships/ctrlProp" Target="../ctrlProps/ctrlProp822.xml"/><Relationship Id="rId80" Type="http://schemas.openxmlformats.org/officeDocument/2006/relationships/ctrlProp" Target="../ctrlProps/ctrlProp830.xml"/><Relationship Id="rId3" Type="http://schemas.openxmlformats.org/officeDocument/2006/relationships/vmlDrawing" Target="../drawings/vmlDrawing8.vml"/><Relationship Id="rId12" Type="http://schemas.openxmlformats.org/officeDocument/2006/relationships/ctrlProp" Target="../ctrlProps/ctrlProp762.xml"/><Relationship Id="rId17" Type="http://schemas.openxmlformats.org/officeDocument/2006/relationships/ctrlProp" Target="../ctrlProps/ctrlProp767.xml"/><Relationship Id="rId25" Type="http://schemas.openxmlformats.org/officeDocument/2006/relationships/ctrlProp" Target="../ctrlProps/ctrlProp775.xml"/><Relationship Id="rId33" Type="http://schemas.openxmlformats.org/officeDocument/2006/relationships/ctrlProp" Target="../ctrlProps/ctrlProp783.xml"/><Relationship Id="rId38" Type="http://schemas.openxmlformats.org/officeDocument/2006/relationships/ctrlProp" Target="../ctrlProps/ctrlProp788.xml"/><Relationship Id="rId46" Type="http://schemas.openxmlformats.org/officeDocument/2006/relationships/ctrlProp" Target="../ctrlProps/ctrlProp796.xml"/><Relationship Id="rId59" Type="http://schemas.openxmlformats.org/officeDocument/2006/relationships/ctrlProp" Target="../ctrlProps/ctrlProp809.xml"/><Relationship Id="rId67" Type="http://schemas.openxmlformats.org/officeDocument/2006/relationships/ctrlProp" Target="../ctrlProps/ctrlProp817.xml"/><Relationship Id="rId20" Type="http://schemas.openxmlformats.org/officeDocument/2006/relationships/ctrlProp" Target="../ctrlProps/ctrlProp770.xml"/><Relationship Id="rId41" Type="http://schemas.openxmlformats.org/officeDocument/2006/relationships/ctrlProp" Target="../ctrlProps/ctrlProp791.xml"/><Relationship Id="rId54" Type="http://schemas.openxmlformats.org/officeDocument/2006/relationships/ctrlProp" Target="../ctrlProps/ctrlProp804.xml"/><Relationship Id="rId62" Type="http://schemas.openxmlformats.org/officeDocument/2006/relationships/ctrlProp" Target="../ctrlProps/ctrlProp812.xml"/><Relationship Id="rId70" Type="http://schemas.openxmlformats.org/officeDocument/2006/relationships/ctrlProp" Target="../ctrlProps/ctrlProp820.xml"/><Relationship Id="rId75" Type="http://schemas.openxmlformats.org/officeDocument/2006/relationships/ctrlProp" Target="../ctrlProps/ctrlProp825.xml"/><Relationship Id="rId83" Type="http://schemas.openxmlformats.org/officeDocument/2006/relationships/ctrlProp" Target="../ctrlProps/ctrlProp833.xml"/><Relationship Id="rId1" Type="http://schemas.openxmlformats.org/officeDocument/2006/relationships/printerSettings" Target="../printerSettings/printerSettings9.bin"/><Relationship Id="rId6" Type="http://schemas.openxmlformats.org/officeDocument/2006/relationships/ctrlProp" Target="../ctrlProps/ctrlProp756.xml"/><Relationship Id="rId15" Type="http://schemas.openxmlformats.org/officeDocument/2006/relationships/ctrlProp" Target="../ctrlProps/ctrlProp765.xml"/><Relationship Id="rId23" Type="http://schemas.openxmlformats.org/officeDocument/2006/relationships/ctrlProp" Target="../ctrlProps/ctrlProp773.xml"/><Relationship Id="rId28" Type="http://schemas.openxmlformats.org/officeDocument/2006/relationships/ctrlProp" Target="../ctrlProps/ctrlProp778.xml"/><Relationship Id="rId36" Type="http://schemas.openxmlformats.org/officeDocument/2006/relationships/ctrlProp" Target="../ctrlProps/ctrlProp786.xml"/><Relationship Id="rId49" Type="http://schemas.openxmlformats.org/officeDocument/2006/relationships/ctrlProp" Target="../ctrlProps/ctrlProp799.xml"/><Relationship Id="rId57" Type="http://schemas.openxmlformats.org/officeDocument/2006/relationships/ctrlProp" Target="../ctrlProps/ctrlProp807.xml"/><Relationship Id="rId10" Type="http://schemas.openxmlformats.org/officeDocument/2006/relationships/ctrlProp" Target="../ctrlProps/ctrlProp760.xml"/><Relationship Id="rId31" Type="http://schemas.openxmlformats.org/officeDocument/2006/relationships/ctrlProp" Target="../ctrlProps/ctrlProp781.xml"/><Relationship Id="rId44" Type="http://schemas.openxmlformats.org/officeDocument/2006/relationships/ctrlProp" Target="../ctrlProps/ctrlProp794.xml"/><Relationship Id="rId52" Type="http://schemas.openxmlformats.org/officeDocument/2006/relationships/ctrlProp" Target="../ctrlProps/ctrlProp802.xml"/><Relationship Id="rId60" Type="http://schemas.openxmlformats.org/officeDocument/2006/relationships/ctrlProp" Target="../ctrlProps/ctrlProp810.xml"/><Relationship Id="rId65" Type="http://schemas.openxmlformats.org/officeDocument/2006/relationships/ctrlProp" Target="../ctrlProps/ctrlProp815.xml"/><Relationship Id="rId73" Type="http://schemas.openxmlformats.org/officeDocument/2006/relationships/ctrlProp" Target="../ctrlProps/ctrlProp823.xml"/><Relationship Id="rId78" Type="http://schemas.openxmlformats.org/officeDocument/2006/relationships/ctrlProp" Target="../ctrlProps/ctrlProp828.xml"/><Relationship Id="rId81" Type="http://schemas.openxmlformats.org/officeDocument/2006/relationships/ctrlProp" Target="../ctrlProps/ctrlProp831.xml"/><Relationship Id="rId4" Type="http://schemas.openxmlformats.org/officeDocument/2006/relationships/ctrlProp" Target="../ctrlProps/ctrlProp754.xml"/><Relationship Id="rId9" Type="http://schemas.openxmlformats.org/officeDocument/2006/relationships/ctrlProp" Target="../ctrlProps/ctrlProp759.xml"/><Relationship Id="rId13" Type="http://schemas.openxmlformats.org/officeDocument/2006/relationships/ctrlProp" Target="../ctrlProps/ctrlProp763.xml"/><Relationship Id="rId18" Type="http://schemas.openxmlformats.org/officeDocument/2006/relationships/ctrlProp" Target="../ctrlProps/ctrlProp768.xml"/><Relationship Id="rId39" Type="http://schemas.openxmlformats.org/officeDocument/2006/relationships/ctrlProp" Target="../ctrlProps/ctrlProp789.xml"/><Relationship Id="rId34" Type="http://schemas.openxmlformats.org/officeDocument/2006/relationships/ctrlProp" Target="../ctrlProps/ctrlProp784.xml"/><Relationship Id="rId50" Type="http://schemas.openxmlformats.org/officeDocument/2006/relationships/ctrlProp" Target="../ctrlProps/ctrlProp800.xml"/><Relationship Id="rId55" Type="http://schemas.openxmlformats.org/officeDocument/2006/relationships/ctrlProp" Target="../ctrlProps/ctrlProp805.xml"/><Relationship Id="rId76" Type="http://schemas.openxmlformats.org/officeDocument/2006/relationships/ctrlProp" Target="../ctrlProps/ctrlProp826.xml"/><Relationship Id="rId7" Type="http://schemas.openxmlformats.org/officeDocument/2006/relationships/ctrlProp" Target="../ctrlProps/ctrlProp757.xml"/><Relationship Id="rId71" Type="http://schemas.openxmlformats.org/officeDocument/2006/relationships/ctrlProp" Target="../ctrlProps/ctrlProp821.xml"/><Relationship Id="rId2" Type="http://schemas.openxmlformats.org/officeDocument/2006/relationships/drawing" Target="../drawings/drawing10.xml"/><Relationship Id="rId29" Type="http://schemas.openxmlformats.org/officeDocument/2006/relationships/ctrlProp" Target="../ctrlProps/ctrlProp779.xml"/><Relationship Id="rId24" Type="http://schemas.openxmlformats.org/officeDocument/2006/relationships/ctrlProp" Target="../ctrlProps/ctrlProp774.xml"/><Relationship Id="rId40" Type="http://schemas.openxmlformats.org/officeDocument/2006/relationships/ctrlProp" Target="../ctrlProps/ctrlProp790.xml"/><Relationship Id="rId45" Type="http://schemas.openxmlformats.org/officeDocument/2006/relationships/ctrlProp" Target="../ctrlProps/ctrlProp795.xml"/><Relationship Id="rId66" Type="http://schemas.openxmlformats.org/officeDocument/2006/relationships/ctrlProp" Target="../ctrlProps/ctrlProp816.xml"/></Relationships>
</file>

<file path=xl/worksheets/_rels/sheet12.xml.rels><?xml version="1.0" encoding="UTF-8" standalone="yes"?>
<Relationships xmlns="http://schemas.openxmlformats.org/package/2006/relationships"><Relationship Id="rId26" Type="http://schemas.openxmlformats.org/officeDocument/2006/relationships/ctrlProp" Target="../ctrlProps/ctrlProp856.xml"/><Relationship Id="rId21" Type="http://schemas.openxmlformats.org/officeDocument/2006/relationships/ctrlProp" Target="../ctrlProps/ctrlProp851.xml"/><Relationship Id="rId42" Type="http://schemas.openxmlformats.org/officeDocument/2006/relationships/ctrlProp" Target="../ctrlProps/ctrlProp872.xml"/><Relationship Id="rId47" Type="http://schemas.openxmlformats.org/officeDocument/2006/relationships/ctrlProp" Target="../ctrlProps/ctrlProp877.xml"/><Relationship Id="rId63" Type="http://schemas.openxmlformats.org/officeDocument/2006/relationships/ctrlProp" Target="../ctrlProps/ctrlProp893.xml"/><Relationship Id="rId68" Type="http://schemas.openxmlformats.org/officeDocument/2006/relationships/ctrlProp" Target="../ctrlProps/ctrlProp898.xml"/><Relationship Id="rId84" Type="http://schemas.openxmlformats.org/officeDocument/2006/relationships/ctrlProp" Target="../ctrlProps/ctrlProp914.xml"/><Relationship Id="rId89" Type="http://schemas.openxmlformats.org/officeDocument/2006/relationships/ctrlProp" Target="../ctrlProps/ctrlProp919.xml"/><Relationship Id="rId112" Type="http://schemas.openxmlformats.org/officeDocument/2006/relationships/ctrlProp" Target="../ctrlProps/ctrlProp942.xml"/><Relationship Id="rId16" Type="http://schemas.openxmlformats.org/officeDocument/2006/relationships/ctrlProp" Target="../ctrlProps/ctrlProp846.xml"/><Relationship Id="rId107" Type="http://schemas.openxmlformats.org/officeDocument/2006/relationships/ctrlProp" Target="../ctrlProps/ctrlProp937.xml"/><Relationship Id="rId11" Type="http://schemas.openxmlformats.org/officeDocument/2006/relationships/ctrlProp" Target="../ctrlProps/ctrlProp841.xml"/><Relationship Id="rId32" Type="http://schemas.openxmlformats.org/officeDocument/2006/relationships/ctrlProp" Target="../ctrlProps/ctrlProp862.xml"/><Relationship Id="rId37" Type="http://schemas.openxmlformats.org/officeDocument/2006/relationships/ctrlProp" Target="../ctrlProps/ctrlProp867.xml"/><Relationship Id="rId53" Type="http://schemas.openxmlformats.org/officeDocument/2006/relationships/ctrlProp" Target="../ctrlProps/ctrlProp883.xml"/><Relationship Id="rId58" Type="http://schemas.openxmlformats.org/officeDocument/2006/relationships/ctrlProp" Target="../ctrlProps/ctrlProp888.xml"/><Relationship Id="rId74" Type="http://schemas.openxmlformats.org/officeDocument/2006/relationships/ctrlProp" Target="../ctrlProps/ctrlProp904.xml"/><Relationship Id="rId79" Type="http://schemas.openxmlformats.org/officeDocument/2006/relationships/ctrlProp" Target="../ctrlProps/ctrlProp909.xml"/><Relationship Id="rId102" Type="http://schemas.openxmlformats.org/officeDocument/2006/relationships/ctrlProp" Target="../ctrlProps/ctrlProp932.xml"/><Relationship Id="rId5" Type="http://schemas.openxmlformats.org/officeDocument/2006/relationships/ctrlProp" Target="../ctrlProps/ctrlProp835.xml"/><Relationship Id="rId90" Type="http://schemas.openxmlformats.org/officeDocument/2006/relationships/ctrlProp" Target="../ctrlProps/ctrlProp920.xml"/><Relationship Id="rId95" Type="http://schemas.openxmlformats.org/officeDocument/2006/relationships/ctrlProp" Target="../ctrlProps/ctrlProp925.xml"/><Relationship Id="rId22" Type="http://schemas.openxmlformats.org/officeDocument/2006/relationships/ctrlProp" Target="../ctrlProps/ctrlProp852.xml"/><Relationship Id="rId27" Type="http://schemas.openxmlformats.org/officeDocument/2006/relationships/ctrlProp" Target="../ctrlProps/ctrlProp857.xml"/><Relationship Id="rId43" Type="http://schemas.openxmlformats.org/officeDocument/2006/relationships/ctrlProp" Target="../ctrlProps/ctrlProp873.xml"/><Relationship Id="rId48" Type="http://schemas.openxmlformats.org/officeDocument/2006/relationships/ctrlProp" Target="../ctrlProps/ctrlProp878.xml"/><Relationship Id="rId64" Type="http://schemas.openxmlformats.org/officeDocument/2006/relationships/ctrlProp" Target="../ctrlProps/ctrlProp894.xml"/><Relationship Id="rId69" Type="http://schemas.openxmlformats.org/officeDocument/2006/relationships/ctrlProp" Target="../ctrlProps/ctrlProp899.xml"/><Relationship Id="rId113" Type="http://schemas.openxmlformats.org/officeDocument/2006/relationships/ctrlProp" Target="../ctrlProps/ctrlProp943.xml"/><Relationship Id="rId80" Type="http://schemas.openxmlformats.org/officeDocument/2006/relationships/ctrlProp" Target="../ctrlProps/ctrlProp910.xml"/><Relationship Id="rId85" Type="http://schemas.openxmlformats.org/officeDocument/2006/relationships/ctrlProp" Target="../ctrlProps/ctrlProp915.xml"/><Relationship Id="rId12" Type="http://schemas.openxmlformats.org/officeDocument/2006/relationships/ctrlProp" Target="../ctrlProps/ctrlProp842.xml"/><Relationship Id="rId17" Type="http://schemas.openxmlformats.org/officeDocument/2006/relationships/ctrlProp" Target="../ctrlProps/ctrlProp847.xml"/><Relationship Id="rId33" Type="http://schemas.openxmlformats.org/officeDocument/2006/relationships/ctrlProp" Target="../ctrlProps/ctrlProp863.xml"/><Relationship Id="rId38" Type="http://schemas.openxmlformats.org/officeDocument/2006/relationships/ctrlProp" Target="../ctrlProps/ctrlProp868.xml"/><Relationship Id="rId59" Type="http://schemas.openxmlformats.org/officeDocument/2006/relationships/ctrlProp" Target="../ctrlProps/ctrlProp889.xml"/><Relationship Id="rId103" Type="http://schemas.openxmlformats.org/officeDocument/2006/relationships/ctrlProp" Target="../ctrlProps/ctrlProp933.xml"/><Relationship Id="rId108" Type="http://schemas.openxmlformats.org/officeDocument/2006/relationships/ctrlProp" Target="../ctrlProps/ctrlProp938.xml"/><Relationship Id="rId54" Type="http://schemas.openxmlformats.org/officeDocument/2006/relationships/ctrlProp" Target="../ctrlProps/ctrlProp884.xml"/><Relationship Id="rId70" Type="http://schemas.openxmlformats.org/officeDocument/2006/relationships/ctrlProp" Target="../ctrlProps/ctrlProp900.xml"/><Relationship Id="rId75" Type="http://schemas.openxmlformats.org/officeDocument/2006/relationships/ctrlProp" Target="../ctrlProps/ctrlProp905.xml"/><Relationship Id="rId91" Type="http://schemas.openxmlformats.org/officeDocument/2006/relationships/ctrlProp" Target="../ctrlProps/ctrlProp921.xml"/><Relationship Id="rId96" Type="http://schemas.openxmlformats.org/officeDocument/2006/relationships/ctrlProp" Target="../ctrlProps/ctrlProp926.xml"/><Relationship Id="rId1" Type="http://schemas.openxmlformats.org/officeDocument/2006/relationships/printerSettings" Target="../printerSettings/printerSettings10.bin"/><Relationship Id="rId6" Type="http://schemas.openxmlformats.org/officeDocument/2006/relationships/ctrlProp" Target="../ctrlProps/ctrlProp836.xml"/><Relationship Id="rId15" Type="http://schemas.openxmlformats.org/officeDocument/2006/relationships/ctrlProp" Target="../ctrlProps/ctrlProp845.xml"/><Relationship Id="rId23" Type="http://schemas.openxmlformats.org/officeDocument/2006/relationships/ctrlProp" Target="../ctrlProps/ctrlProp853.xml"/><Relationship Id="rId28" Type="http://schemas.openxmlformats.org/officeDocument/2006/relationships/ctrlProp" Target="../ctrlProps/ctrlProp858.xml"/><Relationship Id="rId36" Type="http://schemas.openxmlformats.org/officeDocument/2006/relationships/ctrlProp" Target="../ctrlProps/ctrlProp866.xml"/><Relationship Id="rId49" Type="http://schemas.openxmlformats.org/officeDocument/2006/relationships/ctrlProp" Target="../ctrlProps/ctrlProp879.xml"/><Relationship Id="rId57" Type="http://schemas.openxmlformats.org/officeDocument/2006/relationships/ctrlProp" Target="../ctrlProps/ctrlProp887.xml"/><Relationship Id="rId106" Type="http://schemas.openxmlformats.org/officeDocument/2006/relationships/ctrlProp" Target="../ctrlProps/ctrlProp936.xml"/><Relationship Id="rId114" Type="http://schemas.openxmlformats.org/officeDocument/2006/relationships/ctrlProp" Target="../ctrlProps/ctrlProp944.xml"/><Relationship Id="rId10" Type="http://schemas.openxmlformats.org/officeDocument/2006/relationships/ctrlProp" Target="../ctrlProps/ctrlProp840.xml"/><Relationship Id="rId31" Type="http://schemas.openxmlformats.org/officeDocument/2006/relationships/ctrlProp" Target="../ctrlProps/ctrlProp861.xml"/><Relationship Id="rId44" Type="http://schemas.openxmlformats.org/officeDocument/2006/relationships/ctrlProp" Target="../ctrlProps/ctrlProp874.xml"/><Relationship Id="rId52" Type="http://schemas.openxmlformats.org/officeDocument/2006/relationships/ctrlProp" Target="../ctrlProps/ctrlProp882.xml"/><Relationship Id="rId60" Type="http://schemas.openxmlformats.org/officeDocument/2006/relationships/ctrlProp" Target="../ctrlProps/ctrlProp890.xml"/><Relationship Id="rId65" Type="http://schemas.openxmlformats.org/officeDocument/2006/relationships/ctrlProp" Target="../ctrlProps/ctrlProp895.xml"/><Relationship Id="rId73" Type="http://schemas.openxmlformats.org/officeDocument/2006/relationships/ctrlProp" Target="../ctrlProps/ctrlProp903.xml"/><Relationship Id="rId78" Type="http://schemas.openxmlformats.org/officeDocument/2006/relationships/ctrlProp" Target="../ctrlProps/ctrlProp908.xml"/><Relationship Id="rId81" Type="http://schemas.openxmlformats.org/officeDocument/2006/relationships/ctrlProp" Target="../ctrlProps/ctrlProp911.xml"/><Relationship Id="rId86" Type="http://schemas.openxmlformats.org/officeDocument/2006/relationships/ctrlProp" Target="../ctrlProps/ctrlProp916.xml"/><Relationship Id="rId94" Type="http://schemas.openxmlformats.org/officeDocument/2006/relationships/ctrlProp" Target="../ctrlProps/ctrlProp924.xml"/><Relationship Id="rId99" Type="http://schemas.openxmlformats.org/officeDocument/2006/relationships/ctrlProp" Target="../ctrlProps/ctrlProp929.xml"/><Relationship Id="rId101" Type="http://schemas.openxmlformats.org/officeDocument/2006/relationships/ctrlProp" Target="../ctrlProps/ctrlProp931.xml"/><Relationship Id="rId4" Type="http://schemas.openxmlformats.org/officeDocument/2006/relationships/ctrlProp" Target="../ctrlProps/ctrlProp834.xml"/><Relationship Id="rId9" Type="http://schemas.openxmlformats.org/officeDocument/2006/relationships/ctrlProp" Target="../ctrlProps/ctrlProp839.xml"/><Relationship Id="rId13" Type="http://schemas.openxmlformats.org/officeDocument/2006/relationships/ctrlProp" Target="../ctrlProps/ctrlProp843.xml"/><Relationship Id="rId18" Type="http://schemas.openxmlformats.org/officeDocument/2006/relationships/ctrlProp" Target="../ctrlProps/ctrlProp848.xml"/><Relationship Id="rId39" Type="http://schemas.openxmlformats.org/officeDocument/2006/relationships/ctrlProp" Target="../ctrlProps/ctrlProp869.xml"/><Relationship Id="rId109" Type="http://schemas.openxmlformats.org/officeDocument/2006/relationships/ctrlProp" Target="../ctrlProps/ctrlProp939.xml"/><Relationship Id="rId34" Type="http://schemas.openxmlformats.org/officeDocument/2006/relationships/ctrlProp" Target="../ctrlProps/ctrlProp864.xml"/><Relationship Id="rId50" Type="http://schemas.openxmlformats.org/officeDocument/2006/relationships/ctrlProp" Target="../ctrlProps/ctrlProp880.xml"/><Relationship Id="rId55" Type="http://schemas.openxmlformats.org/officeDocument/2006/relationships/ctrlProp" Target="../ctrlProps/ctrlProp885.xml"/><Relationship Id="rId76" Type="http://schemas.openxmlformats.org/officeDocument/2006/relationships/ctrlProp" Target="../ctrlProps/ctrlProp906.xml"/><Relationship Id="rId97" Type="http://schemas.openxmlformats.org/officeDocument/2006/relationships/ctrlProp" Target="../ctrlProps/ctrlProp927.xml"/><Relationship Id="rId104" Type="http://schemas.openxmlformats.org/officeDocument/2006/relationships/ctrlProp" Target="../ctrlProps/ctrlProp934.xml"/><Relationship Id="rId7" Type="http://schemas.openxmlformats.org/officeDocument/2006/relationships/ctrlProp" Target="../ctrlProps/ctrlProp837.xml"/><Relationship Id="rId71" Type="http://schemas.openxmlformats.org/officeDocument/2006/relationships/ctrlProp" Target="../ctrlProps/ctrlProp901.xml"/><Relationship Id="rId92" Type="http://schemas.openxmlformats.org/officeDocument/2006/relationships/ctrlProp" Target="../ctrlProps/ctrlProp922.xml"/><Relationship Id="rId2" Type="http://schemas.openxmlformats.org/officeDocument/2006/relationships/drawing" Target="../drawings/drawing11.xml"/><Relationship Id="rId29" Type="http://schemas.openxmlformats.org/officeDocument/2006/relationships/ctrlProp" Target="../ctrlProps/ctrlProp859.xml"/><Relationship Id="rId24" Type="http://schemas.openxmlformats.org/officeDocument/2006/relationships/ctrlProp" Target="../ctrlProps/ctrlProp854.xml"/><Relationship Id="rId40" Type="http://schemas.openxmlformats.org/officeDocument/2006/relationships/ctrlProp" Target="../ctrlProps/ctrlProp870.xml"/><Relationship Id="rId45" Type="http://schemas.openxmlformats.org/officeDocument/2006/relationships/ctrlProp" Target="../ctrlProps/ctrlProp875.xml"/><Relationship Id="rId66" Type="http://schemas.openxmlformats.org/officeDocument/2006/relationships/ctrlProp" Target="../ctrlProps/ctrlProp896.xml"/><Relationship Id="rId87" Type="http://schemas.openxmlformats.org/officeDocument/2006/relationships/ctrlProp" Target="../ctrlProps/ctrlProp917.xml"/><Relationship Id="rId110" Type="http://schemas.openxmlformats.org/officeDocument/2006/relationships/ctrlProp" Target="../ctrlProps/ctrlProp940.xml"/><Relationship Id="rId115" Type="http://schemas.openxmlformats.org/officeDocument/2006/relationships/ctrlProp" Target="../ctrlProps/ctrlProp945.xml"/><Relationship Id="rId61" Type="http://schemas.openxmlformats.org/officeDocument/2006/relationships/ctrlProp" Target="../ctrlProps/ctrlProp891.xml"/><Relationship Id="rId82" Type="http://schemas.openxmlformats.org/officeDocument/2006/relationships/ctrlProp" Target="../ctrlProps/ctrlProp912.xml"/><Relationship Id="rId19" Type="http://schemas.openxmlformats.org/officeDocument/2006/relationships/ctrlProp" Target="../ctrlProps/ctrlProp849.xml"/><Relationship Id="rId14" Type="http://schemas.openxmlformats.org/officeDocument/2006/relationships/ctrlProp" Target="../ctrlProps/ctrlProp844.xml"/><Relationship Id="rId30" Type="http://schemas.openxmlformats.org/officeDocument/2006/relationships/ctrlProp" Target="../ctrlProps/ctrlProp860.xml"/><Relationship Id="rId35" Type="http://schemas.openxmlformats.org/officeDocument/2006/relationships/ctrlProp" Target="../ctrlProps/ctrlProp865.xml"/><Relationship Id="rId56" Type="http://schemas.openxmlformats.org/officeDocument/2006/relationships/ctrlProp" Target="../ctrlProps/ctrlProp886.xml"/><Relationship Id="rId77" Type="http://schemas.openxmlformats.org/officeDocument/2006/relationships/ctrlProp" Target="../ctrlProps/ctrlProp907.xml"/><Relationship Id="rId100" Type="http://schemas.openxmlformats.org/officeDocument/2006/relationships/ctrlProp" Target="../ctrlProps/ctrlProp930.xml"/><Relationship Id="rId105" Type="http://schemas.openxmlformats.org/officeDocument/2006/relationships/ctrlProp" Target="../ctrlProps/ctrlProp935.xml"/><Relationship Id="rId8" Type="http://schemas.openxmlformats.org/officeDocument/2006/relationships/ctrlProp" Target="../ctrlProps/ctrlProp838.xml"/><Relationship Id="rId51" Type="http://schemas.openxmlformats.org/officeDocument/2006/relationships/ctrlProp" Target="../ctrlProps/ctrlProp881.xml"/><Relationship Id="rId72" Type="http://schemas.openxmlformats.org/officeDocument/2006/relationships/ctrlProp" Target="../ctrlProps/ctrlProp902.xml"/><Relationship Id="rId93" Type="http://schemas.openxmlformats.org/officeDocument/2006/relationships/ctrlProp" Target="../ctrlProps/ctrlProp923.xml"/><Relationship Id="rId98" Type="http://schemas.openxmlformats.org/officeDocument/2006/relationships/ctrlProp" Target="../ctrlProps/ctrlProp928.xml"/><Relationship Id="rId3" Type="http://schemas.openxmlformats.org/officeDocument/2006/relationships/vmlDrawing" Target="../drawings/vmlDrawing9.vml"/><Relationship Id="rId25" Type="http://schemas.openxmlformats.org/officeDocument/2006/relationships/ctrlProp" Target="../ctrlProps/ctrlProp855.xml"/><Relationship Id="rId46" Type="http://schemas.openxmlformats.org/officeDocument/2006/relationships/ctrlProp" Target="../ctrlProps/ctrlProp876.xml"/><Relationship Id="rId67" Type="http://schemas.openxmlformats.org/officeDocument/2006/relationships/ctrlProp" Target="../ctrlProps/ctrlProp897.xml"/><Relationship Id="rId20" Type="http://schemas.openxmlformats.org/officeDocument/2006/relationships/ctrlProp" Target="../ctrlProps/ctrlProp850.xml"/><Relationship Id="rId41" Type="http://schemas.openxmlformats.org/officeDocument/2006/relationships/ctrlProp" Target="../ctrlProps/ctrlProp871.xml"/><Relationship Id="rId62" Type="http://schemas.openxmlformats.org/officeDocument/2006/relationships/ctrlProp" Target="../ctrlProps/ctrlProp892.xml"/><Relationship Id="rId83" Type="http://schemas.openxmlformats.org/officeDocument/2006/relationships/ctrlProp" Target="../ctrlProps/ctrlProp913.xml"/><Relationship Id="rId88" Type="http://schemas.openxmlformats.org/officeDocument/2006/relationships/ctrlProp" Target="../ctrlProps/ctrlProp918.xml"/><Relationship Id="rId111" Type="http://schemas.openxmlformats.org/officeDocument/2006/relationships/ctrlProp" Target="../ctrlProps/ctrlProp94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086CD-D031-4071-9C99-11456900B746}">
  <dimension ref="A1"/>
  <sheetViews>
    <sheetView tabSelected="1" topLeftCell="A7" workbookViewId="0"/>
  </sheetViews>
  <sheetFormatPr baseColWidth="10"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763B3-828C-425A-A3D5-C379FE927DAA}">
  <dimension ref="A1"/>
  <sheetViews>
    <sheetView topLeftCell="AT27" workbookViewId="0">
      <selection activeCell="AT15" sqref="AT15"/>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tabColor theme="5"/>
  </sheetPr>
  <dimension ref="A1:L41"/>
  <sheetViews>
    <sheetView showGridLines="0" showWhiteSpace="0" view="pageLayout" zoomScale="70" zoomScaleNormal="115" zoomScaleSheetLayoutView="115" zoomScalePageLayoutView="70" workbookViewId="0">
      <selection activeCell="A24" sqref="A24"/>
    </sheetView>
  </sheetViews>
  <sheetFormatPr baseColWidth="10" defaultColWidth="11.42578125" defaultRowHeight="15" x14ac:dyDescent="0.25"/>
  <cols>
    <col min="11" max="11" width="11.140625" customWidth="1"/>
    <col min="12" max="12" width="11.5703125" hidden="1" customWidth="1"/>
    <col min="13" max="33" width="0" hidden="1" customWidth="1"/>
  </cols>
  <sheetData>
    <row r="1" spans="1:11" ht="18.75" x14ac:dyDescent="0.3">
      <c r="A1" s="32" t="s">
        <v>0</v>
      </c>
      <c r="B1" s="33"/>
      <c r="C1" s="33"/>
      <c r="D1" s="33"/>
      <c r="E1" s="33"/>
      <c r="F1" s="33"/>
      <c r="G1" s="33"/>
      <c r="H1" s="33"/>
      <c r="I1" s="33"/>
      <c r="J1" s="33"/>
      <c r="K1" s="33"/>
    </row>
    <row r="2" spans="1:11" ht="14.45" customHeight="1" x14ac:dyDescent="0.25"/>
    <row r="3" spans="1:11" x14ac:dyDescent="0.25">
      <c r="A3" s="188" t="s">
        <v>1</v>
      </c>
      <c r="B3" s="189"/>
      <c r="C3" s="189"/>
      <c r="D3" s="189"/>
      <c r="E3" s="189"/>
      <c r="F3" s="189"/>
      <c r="G3" s="189"/>
      <c r="H3" s="189"/>
      <c r="I3" s="189"/>
      <c r="J3" s="189"/>
      <c r="K3" s="190"/>
    </row>
    <row r="4" spans="1:11" x14ac:dyDescent="0.25">
      <c r="A4" s="191"/>
      <c r="B4" s="192"/>
      <c r="C4" s="192"/>
      <c r="D4" s="192"/>
      <c r="E4" s="192"/>
      <c r="F4" s="192"/>
      <c r="G4" s="192"/>
      <c r="H4" s="192"/>
      <c r="I4" s="192"/>
      <c r="J4" s="192"/>
      <c r="K4" s="193"/>
    </row>
    <row r="5" spans="1:11" ht="13.9" customHeight="1" x14ac:dyDescent="0.25">
      <c r="A5" s="191"/>
      <c r="B5" s="192"/>
      <c r="C5" s="192"/>
      <c r="D5" s="192"/>
      <c r="E5" s="192"/>
      <c r="F5" s="192"/>
      <c r="G5" s="192"/>
      <c r="H5" s="192"/>
      <c r="I5" s="192"/>
      <c r="J5" s="192"/>
      <c r="K5" s="193"/>
    </row>
    <row r="6" spans="1:11" ht="15" customHeight="1" x14ac:dyDescent="0.25">
      <c r="A6" s="38"/>
      <c r="F6" s="34"/>
      <c r="G6" s="34"/>
      <c r="H6" s="34"/>
      <c r="I6" s="34"/>
      <c r="J6" s="34"/>
      <c r="K6" s="35"/>
    </row>
    <row r="7" spans="1:11" ht="15" customHeight="1" x14ac:dyDescent="0.25">
      <c r="A7" s="159" t="s">
        <v>2</v>
      </c>
      <c r="B7" s="139"/>
      <c r="C7" s="139"/>
      <c r="D7" s="140"/>
      <c r="E7" s="140"/>
      <c r="F7" s="34"/>
      <c r="G7" s="34"/>
      <c r="H7" s="34"/>
      <c r="I7" s="34"/>
      <c r="J7" s="34"/>
      <c r="K7" s="35"/>
    </row>
    <row r="8" spans="1:11" ht="14.45" customHeight="1" x14ac:dyDescent="0.25">
      <c r="A8" s="159" t="s">
        <v>3</v>
      </c>
      <c r="B8" s="160"/>
      <c r="C8" s="160"/>
      <c r="D8" s="160"/>
      <c r="E8" s="160"/>
      <c r="F8" s="34"/>
      <c r="G8" s="34"/>
      <c r="H8" s="34"/>
      <c r="I8" s="34"/>
      <c r="J8" s="34"/>
      <c r="K8" s="35"/>
    </row>
    <row r="9" spans="1:11" ht="14.45" customHeight="1" x14ac:dyDescent="0.25">
      <c r="A9" s="159" t="s">
        <v>4</v>
      </c>
      <c r="B9" s="139"/>
      <c r="C9" s="139"/>
      <c r="D9" s="140"/>
      <c r="E9" s="140"/>
      <c r="F9" s="34"/>
      <c r="G9" s="34"/>
      <c r="H9" s="34"/>
      <c r="I9" s="34"/>
      <c r="J9" s="34"/>
      <c r="K9" s="35"/>
    </row>
    <row r="10" spans="1:11" ht="14.45" customHeight="1" x14ac:dyDescent="0.25">
      <c r="A10" s="159" t="s">
        <v>5</v>
      </c>
      <c r="B10" s="139"/>
      <c r="C10" s="139"/>
      <c r="D10" s="140"/>
      <c r="E10" s="140"/>
      <c r="F10" s="34"/>
      <c r="G10" s="34"/>
      <c r="H10" s="34"/>
      <c r="I10" s="34"/>
      <c r="J10" s="34"/>
      <c r="K10" s="35"/>
    </row>
    <row r="11" spans="1:11" ht="14.45" customHeight="1" x14ac:dyDescent="0.25">
      <c r="A11" s="159" t="s">
        <v>6</v>
      </c>
      <c r="B11" s="139"/>
      <c r="C11" s="139"/>
      <c r="D11" s="140"/>
      <c r="E11" s="140"/>
      <c r="F11" s="36"/>
      <c r="G11" s="36"/>
      <c r="H11" s="36"/>
      <c r="I11" s="36"/>
      <c r="J11" s="36"/>
      <c r="K11" s="37"/>
    </row>
    <row r="12" spans="1:11" ht="14.45" customHeight="1" x14ac:dyDescent="0.25">
      <c r="A12" s="159" t="s">
        <v>7</v>
      </c>
      <c r="B12" s="139"/>
      <c r="C12" s="139"/>
      <c r="D12" s="140"/>
      <c r="E12" s="140"/>
      <c r="F12" s="36"/>
      <c r="G12" s="36"/>
      <c r="H12" s="36"/>
      <c r="I12" s="36"/>
      <c r="J12" s="36"/>
      <c r="K12" s="37"/>
    </row>
    <row r="13" spans="1:11" ht="14.45" customHeight="1" x14ac:dyDescent="0.25">
      <c r="A13" s="159" t="s">
        <v>8</v>
      </c>
      <c r="B13" s="139"/>
      <c r="C13" s="139"/>
      <c r="D13" s="140"/>
      <c r="E13" s="140"/>
      <c r="F13" s="36"/>
      <c r="G13" s="36"/>
      <c r="H13" s="36"/>
      <c r="I13" s="36"/>
      <c r="J13" s="36"/>
      <c r="K13" s="37"/>
    </row>
    <row r="14" spans="1:11" ht="15" customHeight="1" x14ac:dyDescent="0.25">
      <c r="A14" s="159" t="s">
        <v>9</v>
      </c>
      <c r="B14" s="140"/>
      <c r="C14" s="140"/>
      <c r="D14" s="140"/>
      <c r="E14" s="140"/>
      <c r="F14" s="36"/>
      <c r="G14" s="36"/>
      <c r="H14" s="36"/>
      <c r="I14" s="36"/>
      <c r="J14" s="36"/>
      <c r="K14" s="39"/>
    </row>
    <row r="15" spans="1:11" ht="15" customHeight="1" x14ac:dyDescent="0.25">
      <c r="A15" s="191" t="s">
        <v>10</v>
      </c>
      <c r="B15" s="192"/>
      <c r="C15" s="192"/>
      <c r="D15" s="192"/>
      <c r="E15" s="192"/>
      <c r="F15" s="192"/>
      <c r="G15" s="192"/>
      <c r="H15" s="192"/>
      <c r="I15" s="192"/>
      <c r="J15" s="192"/>
      <c r="K15" s="193"/>
    </row>
    <row r="16" spans="1:11" x14ac:dyDescent="0.25">
      <c r="A16" s="191"/>
      <c r="B16" s="192"/>
      <c r="C16" s="192"/>
      <c r="D16" s="192"/>
      <c r="E16" s="192"/>
      <c r="F16" s="192"/>
      <c r="G16" s="192"/>
      <c r="H16" s="192"/>
      <c r="I16" s="192"/>
      <c r="J16" s="192"/>
      <c r="K16" s="193"/>
    </row>
    <row r="17" spans="1:11" x14ac:dyDescent="0.25">
      <c r="A17" s="194"/>
      <c r="B17" s="195"/>
      <c r="C17" s="195"/>
      <c r="D17" s="195"/>
      <c r="E17" s="195"/>
      <c r="F17" s="195"/>
      <c r="G17" s="195"/>
      <c r="H17" s="195"/>
      <c r="I17" s="195"/>
      <c r="J17" s="195"/>
      <c r="K17" s="196"/>
    </row>
    <row r="18" spans="1:11" ht="14.45" customHeight="1" x14ac:dyDescent="0.25">
      <c r="A18" s="34"/>
      <c r="B18" s="34"/>
      <c r="C18" s="34"/>
      <c r="D18" s="34"/>
      <c r="E18" s="34"/>
      <c r="F18" s="34"/>
      <c r="G18" s="34"/>
      <c r="H18" s="34"/>
      <c r="I18" s="34"/>
      <c r="J18" s="34"/>
      <c r="K18" s="34"/>
    </row>
    <row r="19" spans="1:11" ht="14.45" customHeight="1" x14ac:dyDescent="0.25">
      <c r="A19" s="188" t="s">
        <v>11</v>
      </c>
      <c r="B19" s="189"/>
      <c r="C19" s="189"/>
      <c r="D19" s="189"/>
      <c r="E19" s="189"/>
      <c r="F19" s="189"/>
      <c r="G19" s="189"/>
      <c r="H19" s="189"/>
      <c r="I19" s="189"/>
      <c r="J19" s="189"/>
      <c r="K19" s="190"/>
    </row>
    <row r="20" spans="1:11" ht="14.45" customHeight="1" x14ac:dyDescent="0.25">
      <c r="A20" s="191"/>
      <c r="B20" s="192"/>
      <c r="C20" s="192"/>
      <c r="D20" s="192"/>
      <c r="E20" s="192"/>
      <c r="F20" s="192"/>
      <c r="G20" s="192"/>
      <c r="H20" s="192"/>
      <c r="I20" s="192"/>
      <c r="J20" s="192"/>
      <c r="K20" s="193"/>
    </row>
    <row r="21" spans="1:11" x14ac:dyDescent="0.25">
      <c r="A21" s="191"/>
      <c r="B21" s="192"/>
      <c r="C21" s="192"/>
      <c r="D21" s="192"/>
      <c r="E21" s="192"/>
      <c r="F21" s="192"/>
      <c r="G21" s="192"/>
      <c r="H21" s="192"/>
      <c r="I21" s="192"/>
      <c r="J21" s="192"/>
      <c r="K21" s="193"/>
    </row>
    <row r="22" spans="1:11" x14ac:dyDescent="0.25">
      <c r="A22" s="191"/>
      <c r="B22" s="192"/>
      <c r="C22" s="192"/>
      <c r="D22" s="192"/>
      <c r="E22" s="192"/>
      <c r="F22" s="192"/>
      <c r="G22" s="192"/>
      <c r="H22" s="192"/>
      <c r="I22" s="192"/>
      <c r="J22" s="192"/>
      <c r="K22" s="193"/>
    </row>
    <row r="23" spans="1:11" x14ac:dyDescent="0.25">
      <c r="A23" s="191"/>
      <c r="B23" s="192"/>
      <c r="C23" s="192"/>
      <c r="D23" s="192"/>
      <c r="E23" s="192"/>
      <c r="F23" s="192"/>
      <c r="G23" s="192"/>
      <c r="H23" s="192"/>
      <c r="I23" s="192"/>
      <c r="J23" s="192"/>
      <c r="K23" s="193"/>
    </row>
    <row r="24" spans="1:11" x14ac:dyDescent="0.25">
      <c r="A24" s="38" t="s">
        <v>12</v>
      </c>
      <c r="K24" s="37"/>
    </row>
    <row r="25" spans="1:11" x14ac:dyDescent="0.25">
      <c r="A25" s="38"/>
      <c r="K25" s="37"/>
    </row>
    <row r="26" spans="1:11" x14ac:dyDescent="0.25">
      <c r="A26" s="38"/>
      <c r="K26" s="37"/>
    </row>
    <row r="27" spans="1:11" x14ac:dyDescent="0.25">
      <c r="A27" s="38"/>
      <c r="K27" s="37"/>
    </row>
    <row r="28" spans="1:11" x14ac:dyDescent="0.25">
      <c r="A28" s="38"/>
      <c r="K28" s="37"/>
    </row>
    <row r="29" spans="1:11" x14ac:dyDescent="0.25">
      <c r="A29" s="38"/>
      <c r="K29" s="37"/>
    </row>
    <row r="30" spans="1:11" x14ac:dyDescent="0.25">
      <c r="A30" s="38"/>
      <c r="K30" s="37"/>
    </row>
    <row r="31" spans="1:11" x14ac:dyDescent="0.25">
      <c r="A31" s="38"/>
      <c r="K31" s="37"/>
    </row>
    <row r="32" spans="1:11" x14ac:dyDescent="0.25">
      <c r="A32" s="40"/>
      <c r="B32" s="41"/>
      <c r="C32" s="41"/>
      <c r="D32" s="41"/>
      <c r="E32" s="41"/>
      <c r="F32" s="41"/>
      <c r="G32" s="41"/>
      <c r="H32" s="41"/>
      <c r="I32" s="41"/>
      <c r="J32" s="41"/>
      <c r="K32" s="42"/>
    </row>
    <row r="41" spans="3:3" x14ac:dyDescent="0.25">
      <c r="C41" s="119"/>
    </row>
  </sheetData>
  <mergeCells count="3">
    <mergeCell ref="A3:K5"/>
    <mergeCell ref="A15:K17"/>
    <mergeCell ref="A19:K23"/>
  </mergeCells>
  <hyperlinks>
    <hyperlink ref="A7:E7" location="'Gestión y estrategia empresaria'!A1" display="Gestión y estrategia empresarial" xr:uid="{00000000-0004-0000-0000-000000000000}"/>
    <hyperlink ref="A14:E14" location="'Technological maturity'!A1" display="Technological maturity and know how" xr:uid="{00000000-0004-0000-0000-000001000000}"/>
    <hyperlink ref="A13:E13" location="'Process maerial flows'!A1" display="Process material flows" xr:uid="{00000000-0004-0000-0000-000002000000}"/>
    <hyperlink ref="A12:E12" location="'Quality management'!A1" display="Quality management" xr:uid="{00000000-0004-0000-0000-000003000000}"/>
    <hyperlink ref="A11:E11" location="'Information management'!A1" display="Information management" xr:uid="{00000000-0004-0000-0000-000004000000}"/>
    <hyperlink ref="A10:E10" location="'Supply chain and parts'!A1" display="Supply chain and parts management" xr:uid="{00000000-0004-0000-0000-000005000000}"/>
    <hyperlink ref="A9:E9" location="'Product and operations'!A1" display="Product and operations" xr:uid="{00000000-0004-0000-0000-000006000000}"/>
    <hyperlink ref="A7" location="'Gestión y estrategia empresaria'!A1" display="Gestión y estrategia empresarial" xr:uid="{00000000-0004-0000-0000-000007000000}"/>
    <hyperlink ref="A13" location="'Prozesuko material-fluxuak'!A1" display="Flujos de material de proceso" xr:uid="{00000000-0004-0000-0000-000008000000}"/>
    <hyperlink ref="A9" location="'Produktua eta lanak'!A1" display="Producto y operaciones" xr:uid="{00000000-0004-0000-0000-000009000000}"/>
    <hyperlink ref="A10" location="'Hornidura-katea'!A1" display="Cadena de suministro y gestión de piezas" xr:uid="{00000000-0004-0000-0000-00000A000000}"/>
    <hyperlink ref="A11" location="'Informazioaren kudeaketa'!A1" display="Gestión de la información" xr:uid="{00000000-0004-0000-0000-00000B000000}"/>
    <hyperlink ref="A12" location="'Kalitatearen kudeaketa'!A1" display="Gestión de la calidad" xr:uid="{00000000-0004-0000-0000-00000C000000}"/>
    <hyperlink ref="A14" location="'Madurez y saber hacer tecnol.'!A1" display="Madurez tecnológica y saber hacer" xr:uid="{00000000-0004-0000-0000-00000D000000}"/>
    <hyperlink ref="A8" location="'Administración de recursos'!A1" display="Administracion de recursos" xr:uid="{00000000-0004-0000-0000-00000E000000}"/>
  </hyperlinks>
  <pageMargins left="0.7" right="0.7" top="0.78740157499999996" bottom="0.78740157499999996"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1">
    <tabColor theme="3"/>
  </sheetPr>
  <dimension ref="A1:E28"/>
  <sheetViews>
    <sheetView showGridLines="0" zoomScale="85" zoomScaleNormal="85" workbookViewId="0">
      <selection activeCell="C3" sqref="C3"/>
    </sheetView>
  </sheetViews>
  <sheetFormatPr baseColWidth="10" defaultColWidth="11.42578125" defaultRowHeight="15" x14ac:dyDescent="0.25"/>
  <cols>
    <col min="1" max="1" width="3.28515625" customWidth="1"/>
    <col min="2" max="2" width="40.5703125" customWidth="1"/>
    <col min="3" max="3" width="85.42578125" customWidth="1"/>
    <col min="4" max="4" width="1.140625" customWidth="1"/>
    <col min="5" max="5" width="0" hidden="1" customWidth="1"/>
  </cols>
  <sheetData>
    <row r="1" spans="1:5" ht="18.75" x14ac:dyDescent="0.25">
      <c r="A1" s="48"/>
      <c r="B1" s="47" t="s">
        <v>13</v>
      </c>
      <c r="C1" s="48"/>
      <c r="D1" s="48"/>
    </row>
    <row r="2" spans="1:5" x14ac:dyDescent="0.25">
      <c r="A2" s="30"/>
      <c r="B2" s="30" t="s">
        <v>14</v>
      </c>
      <c r="C2" s="30" t="s">
        <v>15</v>
      </c>
      <c r="D2" s="30"/>
    </row>
    <row r="3" spans="1:5" ht="19.5" customHeight="1" x14ac:dyDescent="0.25">
      <c r="A3" s="90"/>
      <c r="B3" s="91" t="s">
        <v>16</v>
      </c>
    </row>
    <row r="4" spans="1:5" ht="19.5" customHeight="1" x14ac:dyDescent="0.25">
      <c r="A4" s="93"/>
      <c r="B4" s="94" t="s">
        <v>17</v>
      </c>
    </row>
    <row r="5" spans="1:5" ht="19.5" customHeight="1" x14ac:dyDescent="0.25">
      <c r="A5" s="93"/>
      <c r="B5" s="94" t="s">
        <v>18</v>
      </c>
    </row>
    <row r="6" spans="1:5" ht="19.5" customHeight="1" x14ac:dyDescent="0.25">
      <c r="A6" s="93"/>
      <c r="B6" s="94" t="s">
        <v>19</v>
      </c>
      <c r="C6" s="75"/>
    </row>
    <row r="7" spans="1:5" ht="19.5" customHeight="1" x14ac:dyDescent="0.25">
      <c r="A7" s="93"/>
      <c r="B7" s="94" t="s">
        <v>20</v>
      </c>
    </row>
    <row r="8" spans="1:5" ht="19.5" customHeight="1" x14ac:dyDescent="0.25">
      <c r="A8" s="95" t="b">
        <v>0</v>
      </c>
      <c r="B8" s="94" t="s">
        <v>21</v>
      </c>
      <c r="E8" t="b">
        <v>0</v>
      </c>
    </row>
    <row r="9" spans="1:5" ht="19.5" customHeight="1" x14ac:dyDescent="0.25">
      <c r="A9" s="95" t="b">
        <v>0</v>
      </c>
      <c r="B9" s="94" t="s">
        <v>22</v>
      </c>
      <c r="E9" t="b">
        <v>1</v>
      </c>
    </row>
    <row r="10" spans="1:5" ht="19.5" customHeight="1" x14ac:dyDescent="0.25">
      <c r="A10" s="95" t="b">
        <v>0</v>
      </c>
      <c r="B10" s="94" t="s">
        <v>23</v>
      </c>
      <c r="E10" t="b">
        <v>0</v>
      </c>
    </row>
    <row r="11" spans="1:5" ht="19.5" customHeight="1" x14ac:dyDescent="0.25">
      <c r="A11" s="95" t="b">
        <v>0</v>
      </c>
      <c r="B11" s="94" t="s">
        <v>24</v>
      </c>
      <c r="C11" s="96"/>
      <c r="D11" s="97"/>
      <c r="E11" t="b">
        <v>0</v>
      </c>
    </row>
    <row r="12" spans="1:5" ht="19.5" customHeight="1" x14ac:dyDescent="0.25">
      <c r="B12" s="94" t="s">
        <v>25</v>
      </c>
      <c r="C12" s="199" t="s">
        <v>26</v>
      </c>
      <c r="D12" s="200"/>
    </row>
    <row r="13" spans="1:5" ht="5.25" customHeight="1" x14ac:dyDescent="0.25">
      <c r="B13" s="43"/>
    </row>
    <row r="14" spans="1:5" x14ac:dyDescent="0.25">
      <c r="A14" s="30"/>
      <c r="B14" s="30" t="s">
        <v>27</v>
      </c>
      <c r="C14" s="30"/>
      <c r="D14" s="30"/>
    </row>
    <row r="15" spans="1:5" x14ac:dyDescent="0.25">
      <c r="B15" s="197" t="s">
        <v>28</v>
      </c>
      <c r="C15" s="197"/>
      <c r="D15" s="95" t="b">
        <v>0</v>
      </c>
      <c r="E15" t="b">
        <v>1</v>
      </c>
    </row>
    <row r="16" spans="1:5" x14ac:dyDescent="0.25">
      <c r="B16" s="197" t="s">
        <v>29</v>
      </c>
      <c r="C16" s="197"/>
      <c r="D16" s="95" t="b">
        <v>0</v>
      </c>
      <c r="E16" t="b">
        <v>1</v>
      </c>
    </row>
    <row r="17" spans="1:5" ht="21" customHeight="1" x14ac:dyDescent="0.25">
      <c r="B17" s="197" t="s">
        <v>30</v>
      </c>
      <c r="C17" s="197"/>
      <c r="D17" s="95" t="b">
        <v>0</v>
      </c>
      <c r="E17" t="s">
        <v>26</v>
      </c>
    </row>
    <row r="18" spans="1:5" ht="24.75" customHeight="1" x14ac:dyDescent="0.25">
      <c r="B18" s="197" t="s">
        <v>31</v>
      </c>
      <c r="C18" s="197"/>
      <c r="D18" s="95" t="b">
        <v>0</v>
      </c>
      <c r="E18" t="b">
        <v>1</v>
      </c>
    </row>
    <row r="19" spans="1:5" ht="22.5" customHeight="1" x14ac:dyDescent="0.25">
      <c r="B19" s="197" t="s">
        <v>32</v>
      </c>
      <c r="C19" s="197"/>
      <c r="D19" s="95" t="b">
        <v>0</v>
      </c>
      <c r="E19" t="b">
        <v>0</v>
      </c>
    </row>
    <row r="20" spans="1:5" x14ac:dyDescent="0.25">
      <c r="B20" s="197" t="s">
        <v>33</v>
      </c>
      <c r="C20" s="197"/>
      <c r="D20" s="95" t="b">
        <v>0</v>
      </c>
      <c r="E20" t="b">
        <v>0</v>
      </c>
    </row>
    <row r="21" spans="1:5" x14ac:dyDescent="0.25">
      <c r="B21" s="197" t="s">
        <v>34</v>
      </c>
      <c r="C21" s="197"/>
      <c r="D21" s="95" t="b">
        <v>0</v>
      </c>
      <c r="E21" t="b">
        <v>1</v>
      </c>
    </row>
    <row r="22" spans="1:5" x14ac:dyDescent="0.25">
      <c r="B22" s="197" t="s">
        <v>35</v>
      </c>
      <c r="C22" s="197"/>
      <c r="D22" s="95" t="b">
        <v>0</v>
      </c>
      <c r="E22" t="s">
        <v>26</v>
      </c>
    </row>
    <row r="23" spans="1:5" x14ac:dyDescent="0.25">
      <c r="B23" s="197" t="s">
        <v>36</v>
      </c>
      <c r="C23" s="197"/>
      <c r="D23" s="95" t="b">
        <v>0</v>
      </c>
      <c r="E23" t="b">
        <v>1</v>
      </c>
    </row>
    <row r="24" spans="1:5" x14ac:dyDescent="0.25">
      <c r="B24" s="197" t="s">
        <v>37</v>
      </c>
      <c r="C24" s="197"/>
      <c r="D24" s="95" t="b">
        <v>0</v>
      </c>
      <c r="E24" t="b">
        <v>1</v>
      </c>
    </row>
    <row r="25" spans="1:5" x14ac:dyDescent="0.25">
      <c r="A25" s="198" t="str">
        <f>IF(AND(D15=TRUE,D16=TRUE,D17=TRUE,D18=TRUE,D19=TRUE,D20=TRUE,D21=TRUE,D22=TRUE,D23=TRUE,D24),"Cualificada para la participación y auditoría como empresa de remanufacturación","No cualificada para la participación y auditoría como empresa de remanufacturación")</f>
        <v>No cualificada para la participación y auditoría como empresa de remanufacturación</v>
      </c>
      <c r="B25" s="198"/>
      <c r="C25" s="198"/>
      <c r="D25" s="198"/>
    </row>
    <row r="26" spans="1:5" x14ac:dyDescent="0.25">
      <c r="B26" s="92"/>
    </row>
    <row r="28" spans="1:5" x14ac:dyDescent="0.25">
      <c r="B28" s="92"/>
    </row>
  </sheetData>
  <mergeCells count="12">
    <mergeCell ref="B15:C15"/>
    <mergeCell ref="B16:C16"/>
    <mergeCell ref="B17:C17"/>
    <mergeCell ref="A25:D25"/>
    <mergeCell ref="C12:D12"/>
    <mergeCell ref="B19:C19"/>
    <mergeCell ref="B20:C20"/>
    <mergeCell ref="B21:C21"/>
    <mergeCell ref="B22:C22"/>
    <mergeCell ref="B23:C23"/>
    <mergeCell ref="B24:C24"/>
    <mergeCell ref="B18:C18"/>
  </mergeCells>
  <conditionalFormatting sqref="A25:D25">
    <cfRule type="beginsWith" dxfId="19" priority="1" operator="beginsWith" text="Qualified">
      <formula>LEFT(A25,LEN("Qualified"))="Qualified"</formula>
    </cfRule>
    <cfRule type="beginsWith" dxfId="18" priority="2" operator="beginsWith" text="Not">
      <formula>LEFT(A25,LEN("Not"))="Not"</formula>
    </cfRule>
  </conditionalFormatting>
  <pageMargins left="0.7" right="0.7" top="0.78740157499999996" bottom="0.78740157499999996" header="0.3" footer="0.3"/>
  <pageSetup paperSize="9" orientation="landscape"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0</xdr:col>
                    <xdr:colOff>9525</xdr:colOff>
                    <xdr:row>13</xdr:row>
                    <xdr:rowOff>180975</xdr:rowOff>
                  </from>
                  <to>
                    <xdr:col>1</xdr:col>
                    <xdr:colOff>104775</xdr:colOff>
                    <xdr:row>15</xdr:row>
                    <xdr:rowOff>19050</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0</xdr:col>
                    <xdr:colOff>9525</xdr:colOff>
                    <xdr:row>15</xdr:row>
                    <xdr:rowOff>161925</xdr:rowOff>
                  </from>
                  <to>
                    <xdr:col>1</xdr:col>
                    <xdr:colOff>104775</xdr:colOff>
                    <xdr:row>16</xdr:row>
                    <xdr:rowOff>190500</xdr:rowOff>
                  </to>
                </anchor>
              </controlPr>
            </control>
          </mc:Choice>
        </mc:AlternateContent>
        <mc:AlternateContent xmlns:mc="http://schemas.openxmlformats.org/markup-compatibility/2006">
          <mc:Choice Requires="x14">
            <control shapeId="16390" r:id="rId6" name="Check Box 6">
              <controlPr defaultSize="0" autoFill="0" autoLine="0" autoPict="0">
                <anchor moveWithCells="1">
                  <from>
                    <xdr:col>0</xdr:col>
                    <xdr:colOff>9525</xdr:colOff>
                    <xdr:row>19</xdr:row>
                    <xdr:rowOff>171450</xdr:rowOff>
                  </from>
                  <to>
                    <xdr:col>1</xdr:col>
                    <xdr:colOff>104775</xdr:colOff>
                    <xdr:row>21</xdr:row>
                    <xdr:rowOff>9525</xdr:rowOff>
                  </to>
                </anchor>
              </controlPr>
            </control>
          </mc:Choice>
        </mc:AlternateContent>
        <mc:AlternateContent xmlns:mc="http://schemas.openxmlformats.org/markup-compatibility/2006">
          <mc:Choice Requires="x14">
            <control shapeId="16391" r:id="rId7" name="Check Box 7">
              <controlPr defaultSize="0" autoFill="0" autoLine="0" autoPict="0">
                <anchor moveWithCells="1">
                  <from>
                    <xdr:col>0</xdr:col>
                    <xdr:colOff>9525</xdr:colOff>
                    <xdr:row>20</xdr:row>
                    <xdr:rowOff>161925</xdr:rowOff>
                  </from>
                  <to>
                    <xdr:col>1</xdr:col>
                    <xdr:colOff>104775</xdr:colOff>
                    <xdr:row>22</xdr:row>
                    <xdr:rowOff>0</xdr:rowOff>
                  </to>
                </anchor>
              </controlPr>
            </control>
          </mc:Choice>
        </mc:AlternateContent>
        <mc:AlternateContent xmlns:mc="http://schemas.openxmlformats.org/markup-compatibility/2006">
          <mc:Choice Requires="x14">
            <control shapeId="16392" r:id="rId8" name="Check Box 8">
              <controlPr defaultSize="0" autoFill="0" autoLine="0" autoPict="0">
                <anchor moveWithCells="1">
                  <from>
                    <xdr:col>0</xdr:col>
                    <xdr:colOff>9525</xdr:colOff>
                    <xdr:row>21</xdr:row>
                    <xdr:rowOff>161925</xdr:rowOff>
                  </from>
                  <to>
                    <xdr:col>1</xdr:col>
                    <xdr:colOff>104775</xdr:colOff>
                    <xdr:row>23</xdr:row>
                    <xdr:rowOff>0</xdr:rowOff>
                  </to>
                </anchor>
              </controlPr>
            </control>
          </mc:Choice>
        </mc:AlternateContent>
        <mc:AlternateContent xmlns:mc="http://schemas.openxmlformats.org/markup-compatibility/2006">
          <mc:Choice Requires="x14">
            <control shapeId="16393" r:id="rId9" name="Check Box 9">
              <controlPr defaultSize="0" autoFill="0" autoLine="0" autoPict="0">
                <anchor moveWithCells="1">
                  <from>
                    <xdr:col>0</xdr:col>
                    <xdr:colOff>9525</xdr:colOff>
                    <xdr:row>22</xdr:row>
                    <xdr:rowOff>161925</xdr:rowOff>
                  </from>
                  <to>
                    <xdr:col>1</xdr:col>
                    <xdr:colOff>104775</xdr:colOff>
                    <xdr:row>24</xdr:row>
                    <xdr:rowOff>0</xdr:rowOff>
                  </to>
                </anchor>
              </controlPr>
            </control>
          </mc:Choice>
        </mc:AlternateContent>
        <mc:AlternateContent xmlns:mc="http://schemas.openxmlformats.org/markup-compatibility/2006">
          <mc:Choice Requires="x14">
            <control shapeId="16394" r:id="rId10" name="Check Box 10">
              <controlPr defaultSize="0" autoFill="0" autoLine="0" autoPict="0">
                <anchor moveWithCells="1">
                  <from>
                    <xdr:col>0</xdr:col>
                    <xdr:colOff>9525</xdr:colOff>
                    <xdr:row>14</xdr:row>
                    <xdr:rowOff>171450</xdr:rowOff>
                  </from>
                  <to>
                    <xdr:col>1</xdr:col>
                    <xdr:colOff>104775</xdr:colOff>
                    <xdr:row>16</xdr:row>
                    <xdr:rowOff>9525</xdr:rowOff>
                  </to>
                </anchor>
              </controlPr>
            </control>
          </mc:Choice>
        </mc:AlternateContent>
        <mc:AlternateContent xmlns:mc="http://schemas.openxmlformats.org/markup-compatibility/2006">
          <mc:Choice Requires="x14">
            <control shapeId="16395" r:id="rId11" name="Check Box 11">
              <controlPr defaultSize="0" autoFill="0" autoLine="0" autoPict="0">
                <anchor moveWithCells="1">
                  <from>
                    <xdr:col>2</xdr:col>
                    <xdr:colOff>57150</xdr:colOff>
                    <xdr:row>10</xdr:row>
                    <xdr:rowOff>66675</xdr:rowOff>
                  </from>
                  <to>
                    <xdr:col>2</xdr:col>
                    <xdr:colOff>371475</xdr:colOff>
                    <xdr:row>11</xdr:row>
                    <xdr:rowOff>28575</xdr:rowOff>
                  </to>
                </anchor>
              </controlPr>
            </control>
          </mc:Choice>
        </mc:AlternateContent>
        <mc:AlternateContent xmlns:mc="http://schemas.openxmlformats.org/markup-compatibility/2006">
          <mc:Choice Requires="x14">
            <control shapeId="16396" r:id="rId12" name="Check Box 12">
              <controlPr defaultSize="0" autoFill="0" autoLine="0" autoPict="0">
                <anchor moveWithCells="1">
                  <from>
                    <xdr:col>2</xdr:col>
                    <xdr:colOff>1933575</xdr:colOff>
                    <xdr:row>10</xdr:row>
                    <xdr:rowOff>66675</xdr:rowOff>
                  </from>
                  <to>
                    <xdr:col>2</xdr:col>
                    <xdr:colOff>2247900</xdr:colOff>
                    <xdr:row>11</xdr:row>
                    <xdr:rowOff>28575</xdr:rowOff>
                  </to>
                </anchor>
              </controlPr>
            </control>
          </mc:Choice>
        </mc:AlternateContent>
        <mc:AlternateContent xmlns:mc="http://schemas.openxmlformats.org/markup-compatibility/2006">
          <mc:Choice Requires="x14">
            <control shapeId="16399" r:id="rId13" name="Check Box 15">
              <controlPr defaultSize="0" autoFill="0" autoLine="0" autoPict="0">
                <anchor moveWithCells="1">
                  <from>
                    <xdr:col>2</xdr:col>
                    <xdr:colOff>3562350</xdr:colOff>
                    <xdr:row>10</xdr:row>
                    <xdr:rowOff>66675</xdr:rowOff>
                  </from>
                  <to>
                    <xdr:col>2</xdr:col>
                    <xdr:colOff>3876675</xdr:colOff>
                    <xdr:row>11</xdr:row>
                    <xdr:rowOff>28575</xdr:rowOff>
                  </to>
                </anchor>
              </controlPr>
            </control>
          </mc:Choice>
        </mc:AlternateContent>
        <mc:AlternateContent xmlns:mc="http://schemas.openxmlformats.org/markup-compatibility/2006">
          <mc:Choice Requires="x14">
            <control shapeId="16400" r:id="rId14" name="Check Box 16">
              <controlPr defaultSize="0" autoFill="0" autoLine="0" autoPict="0">
                <anchor moveWithCells="1">
                  <from>
                    <xdr:col>2</xdr:col>
                    <xdr:colOff>5095875</xdr:colOff>
                    <xdr:row>10</xdr:row>
                    <xdr:rowOff>66675</xdr:rowOff>
                  </from>
                  <to>
                    <xdr:col>2</xdr:col>
                    <xdr:colOff>5410200</xdr:colOff>
                    <xdr:row>11</xdr:row>
                    <xdr:rowOff>28575</xdr:rowOff>
                  </to>
                </anchor>
              </controlPr>
            </control>
          </mc:Choice>
        </mc:AlternateContent>
        <mc:AlternateContent xmlns:mc="http://schemas.openxmlformats.org/markup-compatibility/2006">
          <mc:Choice Requires="x14">
            <control shapeId="16401" r:id="rId15" name="Check Box 17">
              <controlPr defaultSize="0" autoFill="0" autoLine="0" autoPict="0">
                <anchor moveWithCells="1">
                  <from>
                    <xdr:col>0</xdr:col>
                    <xdr:colOff>9525</xdr:colOff>
                    <xdr:row>13</xdr:row>
                    <xdr:rowOff>180975</xdr:rowOff>
                  </from>
                  <to>
                    <xdr:col>1</xdr:col>
                    <xdr:colOff>104775</xdr:colOff>
                    <xdr:row>15</xdr:row>
                    <xdr:rowOff>19050</xdr:rowOff>
                  </to>
                </anchor>
              </controlPr>
            </control>
          </mc:Choice>
        </mc:AlternateContent>
        <mc:AlternateContent xmlns:mc="http://schemas.openxmlformats.org/markup-compatibility/2006">
          <mc:Choice Requires="x14">
            <control shapeId="16402" r:id="rId16" name="Check Box 18">
              <controlPr defaultSize="0" autoFill="0" autoLine="0" autoPict="0">
                <anchor moveWithCells="1">
                  <from>
                    <xdr:col>0</xdr:col>
                    <xdr:colOff>9525</xdr:colOff>
                    <xdr:row>15</xdr:row>
                    <xdr:rowOff>161925</xdr:rowOff>
                  </from>
                  <to>
                    <xdr:col>1</xdr:col>
                    <xdr:colOff>104775</xdr:colOff>
                    <xdr:row>16</xdr:row>
                    <xdr:rowOff>190500</xdr:rowOff>
                  </to>
                </anchor>
              </controlPr>
            </control>
          </mc:Choice>
        </mc:AlternateContent>
        <mc:AlternateContent xmlns:mc="http://schemas.openxmlformats.org/markup-compatibility/2006">
          <mc:Choice Requires="x14">
            <control shapeId="16403" r:id="rId17" name="Check Box 19">
              <controlPr defaultSize="0" autoFill="0" autoLine="0" autoPict="0">
                <anchor moveWithCells="1">
                  <from>
                    <xdr:col>0</xdr:col>
                    <xdr:colOff>9525</xdr:colOff>
                    <xdr:row>17</xdr:row>
                    <xdr:rowOff>57150</xdr:rowOff>
                  </from>
                  <to>
                    <xdr:col>1</xdr:col>
                    <xdr:colOff>104775</xdr:colOff>
                    <xdr:row>17</xdr:row>
                    <xdr:rowOff>276225</xdr:rowOff>
                  </to>
                </anchor>
              </controlPr>
            </control>
          </mc:Choice>
        </mc:AlternateContent>
        <mc:AlternateContent xmlns:mc="http://schemas.openxmlformats.org/markup-compatibility/2006">
          <mc:Choice Requires="x14">
            <control shapeId="16404" r:id="rId18" name="Check Box 20">
              <controlPr defaultSize="0" autoFill="0" autoLine="0" autoPict="0">
                <anchor moveWithCells="1">
                  <from>
                    <xdr:col>0</xdr:col>
                    <xdr:colOff>9525</xdr:colOff>
                    <xdr:row>18</xdr:row>
                    <xdr:rowOff>38100</xdr:rowOff>
                  </from>
                  <to>
                    <xdr:col>1</xdr:col>
                    <xdr:colOff>104775</xdr:colOff>
                    <xdr:row>18</xdr:row>
                    <xdr:rowOff>257175</xdr:rowOff>
                  </to>
                </anchor>
              </controlPr>
            </control>
          </mc:Choice>
        </mc:AlternateContent>
        <mc:AlternateContent xmlns:mc="http://schemas.openxmlformats.org/markup-compatibility/2006">
          <mc:Choice Requires="x14">
            <control shapeId="16405" r:id="rId19" name="Check Box 21">
              <controlPr defaultSize="0" autoFill="0" autoLine="0" autoPict="0">
                <anchor moveWithCells="1">
                  <from>
                    <xdr:col>0</xdr:col>
                    <xdr:colOff>9525</xdr:colOff>
                    <xdr:row>18</xdr:row>
                    <xdr:rowOff>285750</xdr:rowOff>
                  </from>
                  <to>
                    <xdr:col>1</xdr:col>
                    <xdr:colOff>104775</xdr:colOff>
                    <xdr:row>20</xdr:row>
                    <xdr:rowOff>28575</xdr:rowOff>
                  </to>
                </anchor>
              </controlPr>
            </control>
          </mc:Choice>
        </mc:AlternateContent>
        <mc:AlternateContent xmlns:mc="http://schemas.openxmlformats.org/markup-compatibility/2006">
          <mc:Choice Requires="x14">
            <control shapeId="16406" r:id="rId20" name="Check Box 22">
              <controlPr defaultSize="0" autoFill="0" autoLine="0" autoPict="0">
                <anchor moveWithCells="1">
                  <from>
                    <xdr:col>0</xdr:col>
                    <xdr:colOff>9525</xdr:colOff>
                    <xdr:row>19</xdr:row>
                    <xdr:rowOff>171450</xdr:rowOff>
                  </from>
                  <to>
                    <xdr:col>1</xdr:col>
                    <xdr:colOff>104775</xdr:colOff>
                    <xdr:row>21</xdr:row>
                    <xdr:rowOff>9525</xdr:rowOff>
                  </to>
                </anchor>
              </controlPr>
            </control>
          </mc:Choice>
        </mc:AlternateContent>
        <mc:AlternateContent xmlns:mc="http://schemas.openxmlformats.org/markup-compatibility/2006">
          <mc:Choice Requires="x14">
            <control shapeId="16407" r:id="rId21" name="Check Box 23">
              <controlPr defaultSize="0" autoFill="0" autoLine="0" autoPict="0">
                <anchor moveWithCells="1">
                  <from>
                    <xdr:col>0</xdr:col>
                    <xdr:colOff>9525</xdr:colOff>
                    <xdr:row>20</xdr:row>
                    <xdr:rowOff>161925</xdr:rowOff>
                  </from>
                  <to>
                    <xdr:col>1</xdr:col>
                    <xdr:colOff>104775</xdr:colOff>
                    <xdr:row>22</xdr:row>
                    <xdr:rowOff>0</xdr:rowOff>
                  </to>
                </anchor>
              </controlPr>
            </control>
          </mc:Choice>
        </mc:AlternateContent>
        <mc:AlternateContent xmlns:mc="http://schemas.openxmlformats.org/markup-compatibility/2006">
          <mc:Choice Requires="x14">
            <control shapeId="16408" r:id="rId22" name="Check Box 24">
              <controlPr defaultSize="0" autoFill="0" autoLine="0" autoPict="0">
                <anchor moveWithCells="1">
                  <from>
                    <xdr:col>0</xdr:col>
                    <xdr:colOff>9525</xdr:colOff>
                    <xdr:row>21</xdr:row>
                    <xdr:rowOff>161925</xdr:rowOff>
                  </from>
                  <to>
                    <xdr:col>1</xdr:col>
                    <xdr:colOff>104775</xdr:colOff>
                    <xdr:row>23</xdr:row>
                    <xdr:rowOff>0</xdr:rowOff>
                  </to>
                </anchor>
              </controlPr>
            </control>
          </mc:Choice>
        </mc:AlternateContent>
        <mc:AlternateContent xmlns:mc="http://schemas.openxmlformats.org/markup-compatibility/2006">
          <mc:Choice Requires="x14">
            <control shapeId="16409" r:id="rId23" name="Check Box 25">
              <controlPr defaultSize="0" autoFill="0" autoLine="0" autoPict="0">
                <anchor moveWithCells="1">
                  <from>
                    <xdr:col>0</xdr:col>
                    <xdr:colOff>9525</xdr:colOff>
                    <xdr:row>22</xdr:row>
                    <xdr:rowOff>161925</xdr:rowOff>
                  </from>
                  <to>
                    <xdr:col>1</xdr:col>
                    <xdr:colOff>104775</xdr:colOff>
                    <xdr:row>24</xdr:row>
                    <xdr:rowOff>0</xdr:rowOff>
                  </to>
                </anchor>
              </controlPr>
            </control>
          </mc:Choice>
        </mc:AlternateContent>
        <mc:AlternateContent xmlns:mc="http://schemas.openxmlformats.org/markup-compatibility/2006">
          <mc:Choice Requires="x14">
            <control shapeId="16410" r:id="rId24" name="Check Box 26">
              <controlPr defaultSize="0" autoFill="0" autoLine="0" autoPict="0">
                <anchor moveWithCells="1">
                  <from>
                    <xdr:col>0</xdr:col>
                    <xdr:colOff>9525</xdr:colOff>
                    <xdr:row>14</xdr:row>
                    <xdr:rowOff>171450</xdr:rowOff>
                  </from>
                  <to>
                    <xdr:col>1</xdr:col>
                    <xdr:colOff>104775</xdr:colOff>
                    <xdr:row>16</xdr:row>
                    <xdr:rowOff>9525</xdr:rowOff>
                  </to>
                </anchor>
              </controlPr>
            </control>
          </mc:Choice>
        </mc:AlternateContent>
        <mc:AlternateContent xmlns:mc="http://schemas.openxmlformats.org/markup-compatibility/2006">
          <mc:Choice Requires="x14">
            <control shapeId="16411" r:id="rId25" name="Check Box 27">
              <controlPr defaultSize="0" autoFill="0" autoLine="0" autoPict="0">
                <anchor moveWithCells="1">
                  <from>
                    <xdr:col>2</xdr:col>
                    <xdr:colOff>57150</xdr:colOff>
                    <xdr:row>10</xdr:row>
                    <xdr:rowOff>66675</xdr:rowOff>
                  </from>
                  <to>
                    <xdr:col>2</xdr:col>
                    <xdr:colOff>371475</xdr:colOff>
                    <xdr:row>11</xdr:row>
                    <xdr:rowOff>28575</xdr:rowOff>
                  </to>
                </anchor>
              </controlPr>
            </control>
          </mc:Choice>
        </mc:AlternateContent>
        <mc:AlternateContent xmlns:mc="http://schemas.openxmlformats.org/markup-compatibility/2006">
          <mc:Choice Requires="x14">
            <control shapeId="16412" r:id="rId26" name="Check Box 28">
              <controlPr defaultSize="0" autoFill="0" autoLine="0" autoPict="0">
                <anchor moveWithCells="1">
                  <from>
                    <xdr:col>2</xdr:col>
                    <xdr:colOff>1933575</xdr:colOff>
                    <xdr:row>10</xdr:row>
                    <xdr:rowOff>66675</xdr:rowOff>
                  </from>
                  <to>
                    <xdr:col>2</xdr:col>
                    <xdr:colOff>2247900</xdr:colOff>
                    <xdr:row>11</xdr:row>
                    <xdr:rowOff>28575</xdr:rowOff>
                  </to>
                </anchor>
              </controlPr>
            </control>
          </mc:Choice>
        </mc:AlternateContent>
        <mc:AlternateContent xmlns:mc="http://schemas.openxmlformats.org/markup-compatibility/2006">
          <mc:Choice Requires="x14">
            <control shapeId="16413" r:id="rId27" name="Check Box 29">
              <controlPr defaultSize="0" autoFill="0" autoLine="0" autoPict="0">
                <anchor moveWithCells="1">
                  <from>
                    <xdr:col>2</xdr:col>
                    <xdr:colOff>3562350</xdr:colOff>
                    <xdr:row>10</xdr:row>
                    <xdr:rowOff>66675</xdr:rowOff>
                  </from>
                  <to>
                    <xdr:col>2</xdr:col>
                    <xdr:colOff>3876675</xdr:colOff>
                    <xdr:row>11</xdr:row>
                    <xdr:rowOff>28575</xdr:rowOff>
                  </to>
                </anchor>
              </controlPr>
            </control>
          </mc:Choice>
        </mc:AlternateContent>
        <mc:AlternateContent xmlns:mc="http://schemas.openxmlformats.org/markup-compatibility/2006">
          <mc:Choice Requires="x14">
            <control shapeId="16414" r:id="rId28" name="Check Box 30">
              <controlPr defaultSize="0" autoFill="0" autoLine="0" autoPict="0">
                <anchor moveWithCells="1">
                  <from>
                    <xdr:col>2</xdr:col>
                    <xdr:colOff>5095875</xdr:colOff>
                    <xdr:row>10</xdr:row>
                    <xdr:rowOff>66675</xdr:rowOff>
                  </from>
                  <to>
                    <xdr:col>2</xdr:col>
                    <xdr:colOff>5410200</xdr:colOff>
                    <xdr:row>11</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tabColor theme="2"/>
  </sheetPr>
  <dimension ref="A1:W35"/>
  <sheetViews>
    <sheetView showGridLines="0" showWhiteSpace="0" view="pageLayout" topLeftCell="A8" zoomScale="115" zoomScaleNormal="70" zoomScalePageLayoutView="115" workbookViewId="0">
      <selection activeCell="A9" sqref="A9:B12"/>
    </sheetView>
  </sheetViews>
  <sheetFormatPr baseColWidth="10" defaultColWidth="11.5703125" defaultRowHeight="15" x14ac:dyDescent="0.25"/>
  <cols>
    <col min="1" max="2" width="6.5703125" customWidth="1"/>
    <col min="3" max="4" width="10.85546875" customWidth="1"/>
    <col min="5" max="5" width="4.5703125" customWidth="1"/>
    <col min="6" max="7" width="10.85546875" customWidth="1"/>
    <col min="8" max="9" width="2.85546875" customWidth="1"/>
    <col min="10" max="19" width="6.5703125" customWidth="1"/>
    <col min="20" max="20" width="6.42578125" customWidth="1"/>
    <col min="21" max="21" width="11.85546875" style="45" hidden="1" customWidth="1"/>
    <col min="22" max="22" width="13.42578125" style="45" hidden="1" customWidth="1"/>
    <col min="23" max="23" width="7.5703125" style="45" hidden="1" customWidth="1"/>
  </cols>
  <sheetData>
    <row r="1" spans="1:23" s="3" customFormat="1" ht="19.149999999999999" customHeight="1" x14ac:dyDescent="0.25">
      <c r="A1" s="47" t="s">
        <v>38</v>
      </c>
      <c r="B1" s="48"/>
      <c r="C1" s="48"/>
      <c r="D1" s="48"/>
      <c r="E1" s="48"/>
      <c r="F1" s="48"/>
      <c r="G1" s="48"/>
      <c r="H1" s="48"/>
      <c r="I1" s="48"/>
      <c r="J1" s="48"/>
      <c r="K1" s="48"/>
      <c r="L1" s="48"/>
      <c r="M1" s="48"/>
      <c r="N1" s="48"/>
      <c r="O1" s="48"/>
      <c r="P1" s="48"/>
      <c r="Q1" s="48"/>
      <c r="R1" s="48"/>
      <c r="S1" s="48"/>
      <c r="T1" s="48"/>
    </row>
    <row r="2" spans="1:23" ht="15" customHeight="1" x14ac:dyDescent="0.25">
      <c r="A2" s="30" t="s">
        <v>39</v>
      </c>
      <c r="B2" s="30"/>
      <c r="C2" s="30" t="s">
        <v>40</v>
      </c>
      <c r="D2" s="30"/>
      <c r="E2" s="30"/>
      <c r="F2" s="201" t="s">
        <v>41</v>
      </c>
      <c r="G2" s="201"/>
      <c r="H2" s="30"/>
      <c r="I2" s="30"/>
      <c r="J2" s="30" t="s">
        <v>42</v>
      </c>
      <c r="K2" s="30"/>
      <c r="L2" s="30"/>
      <c r="M2" s="30"/>
      <c r="N2" s="30"/>
      <c r="O2" s="30"/>
      <c r="P2" s="30"/>
      <c r="Q2" s="30"/>
      <c r="R2" s="30"/>
      <c r="S2" s="30"/>
      <c r="T2" s="30"/>
    </row>
    <row r="3" spans="1:23" ht="15" customHeight="1" x14ac:dyDescent="0.25">
      <c r="A3" s="30"/>
      <c r="B3" s="30"/>
      <c r="C3" s="30"/>
      <c r="D3" s="30"/>
      <c r="E3" s="30"/>
      <c r="F3" s="31" t="s">
        <v>43</v>
      </c>
      <c r="G3" s="31" t="s">
        <v>44</v>
      </c>
      <c r="H3" s="58" t="s">
        <v>45</v>
      </c>
      <c r="I3" s="58" t="s">
        <v>46</v>
      </c>
      <c r="J3" s="30"/>
      <c r="K3" s="30"/>
      <c r="L3" s="30"/>
      <c r="M3" s="30"/>
      <c r="N3" s="30"/>
      <c r="O3" s="30"/>
      <c r="P3" s="30"/>
      <c r="Q3" s="30"/>
      <c r="R3" s="30"/>
      <c r="S3" s="30"/>
      <c r="T3" s="30"/>
      <c r="U3" s="72" t="s">
        <v>47</v>
      </c>
      <c r="V3" s="72" t="s">
        <v>48</v>
      </c>
      <c r="W3" s="72" t="s">
        <v>49</v>
      </c>
    </row>
    <row r="4" spans="1:23" ht="11.85" customHeight="1" x14ac:dyDescent="0.25">
      <c r="A4" s="232" t="s">
        <v>50</v>
      </c>
      <c r="B4" s="233"/>
      <c r="C4" s="234" t="s">
        <v>51</v>
      </c>
      <c r="D4" s="232"/>
      <c r="E4" s="233"/>
      <c r="F4" s="4"/>
      <c r="G4" s="4"/>
      <c r="H4" s="4"/>
      <c r="I4" s="4"/>
      <c r="J4" s="235" t="s">
        <v>52</v>
      </c>
      <c r="K4" s="236"/>
      <c r="L4" s="236"/>
      <c r="M4" s="236"/>
      <c r="N4" s="236"/>
      <c r="O4" s="236"/>
      <c r="P4" s="236"/>
      <c r="Q4" s="236"/>
      <c r="R4" s="236"/>
      <c r="S4" s="236"/>
      <c r="T4" s="236"/>
      <c r="U4" t="b">
        <v>0</v>
      </c>
      <c r="V4" t="b">
        <v>0</v>
      </c>
      <c r="W4" s="45">
        <f>IF(AND(U4=TRUE,V4=TRUE),0,1)</f>
        <v>1</v>
      </c>
    </row>
    <row r="5" spans="1:23" ht="11.85" customHeight="1" x14ac:dyDescent="0.25">
      <c r="A5" s="212"/>
      <c r="B5" s="213"/>
      <c r="C5" s="211"/>
      <c r="D5" s="212"/>
      <c r="E5" s="213"/>
      <c r="F5" s="4"/>
      <c r="G5" s="4"/>
      <c r="H5" s="4"/>
      <c r="I5" s="4"/>
      <c r="J5" s="235" t="s">
        <v>53</v>
      </c>
      <c r="K5" s="236"/>
      <c r="L5" s="236"/>
      <c r="M5" s="236"/>
      <c r="N5" s="236"/>
      <c r="O5" s="236"/>
      <c r="P5" s="236"/>
      <c r="Q5" s="236"/>
      <c r="R5" s="236"/>
      <c r="S5" s="236"/>
      <c r="T5" s="236"/>
      <c r="U5" t="b">
        <v>0</v>
      </c>
      <c r="V5" t="b">
        <v>0</v>
      </c>
      <c r="W5" s="45">
        <f t="shared" ref="W5:W28" si="0">IF(AND(U5=TRUE,V5=TRUE),0,1)</f>
        <v>1</v>
      </c>
    </row>
    <row r="6" spans="1:23" ht="11.85" customHeight="1" x14ac:dyDescent="0.25">
      <c r="A6" s="212"/>
      <c r="B6" s="213"/>
      <c r="C6" s="211"/>
      <c r="D6" s="212"/>
      <c r="E6" s="213"/>
      <c r="F6" s="4"/>
      <c r="G6" s="4"/>
      <c r="H6" s="4"/>
      <c r="I6" s="4"/>
      <c r="J6" s="235" t="s">
        <v>54</v>
      </c>
      <c r="K6" s="236"/>
      <c r="L6" s="236"/>
      <c r="M6" s="236"/>
      <c r="N6" s="236"/>
      <c r="O6" s="236"/>
      <c r="P6" s="236"/>
      <c r="Q6" s="236"/>
      <c r="R6" s="236"/>
      <c r="S6" s="236"/>
      <c r="T6" s="236"/>
      <c r="U6" t="b">
        <v>0</v>
      </c>
      <c r="V6" t="b">
        <v>0</v>
      </c>
      <c r="W6" s="45">
        <f t="shared" si="0"/>
        <v>1</v>
      </c>
    </row>
    <row r="7" spans="1:23" ht="23.85" customHeight="1" x14ac:dyDescent="0.25">
      <c r="A7" s="212"/>
      <c r="B7" s="213"/>
      <c r="C7" s="211"/>
      <c r="D7" s="212"/>
      <c r="E7" s="213"/>
      <c r="F7" s="4"/>
      <c r="G7" s="4"/>
      <c r="H7" s="4"/>
      <c r="I7" s="4"/>
      <c r="J7" s="235" t="s">
        <v>55</v>
      </c>
      <c r="K7" s="236"/>
      <c r="L7" s="236"/>
      <c r="M7" s="236"/>
      <c r="N7" s="236"/>
      <c r="O7" s="236"/>
      <c r="P7" s="236"/>
      <c r="Q7" s="236"/>
      <c r="R7" s="236"/>
      <c r="S7" s="236"/>
      <c r="T7" s="236"/>
      <c r="U7" t="b">
        <v>0</v>
      </c>
      <c r="V7" t="b">
        <v>0</v>
      </c>
      <c r="W7" s="45">
        <f t="shared" si="0"/>
        <v>1</v>
      </c>
    </row>
    <row r="8" spans="1:23" ht="47.85" customHeight="1" x14ac:dyDescent="0.25">
      <c r="A8" s="212"/>
      <c r="B8" s="213"/>
      <c r="C8" s="211"/>
      <c r="D8" s="212"/>
      <c r="E8" s="213"/>
      <c r="F8" s="12"/>
      <c r="G8" s="70"/>
      <c r="H8" s="69"/>
      <c r="I8" s="69"/>
      <c r="J8" s="202" t="s">
        <v>56</v>
      </c>
      <c r="K8" s="203"/>
      <c r="L8" s="203"/>
      <c r="M8" s="203"/>
      <c r="N8" s="203"/>
      <c r="O8" s="203"/>
      <c r="P8" s="203"/>
      <c r="Q8" s="203"/>
      <c r="R8" s="203"/>
      <c r="S8" s="203"/>
      <c r="T8" s="203"/>
      <c r="U8" t="b">
        <v>0</v>
      </c>
      <c r="V8" t="b">
        <v>0</v>
      </c>
      <c r="W8" s="45">
        <f t="shared" si="0"/>
        <v>1</v>
      </c>
    </row>
    <row r="9" spans="1:23" ht="11.85" customHeight="1" x14ac:dyDescent="0.25">
      <c r="A9" s="205" t="s">
        <v>57</v>
      </c>
      <c r="B9" s="205"/>
      <c r="C9" s="205" t="s">
        <v>58</v>
      </c>
      <c r="D9" s="205"/>
      <c r="E9" s="205"/>
      <c r="F9" s="15"/>
      <c r="G9" s="15"/>
      <c r="H9" s="9"/>
      <c r="I9" s="9"/>
      <c r="J9" s="218" t="s">
        <v>59</v>
      </c>
      <c r="K9" s="218"/>
      <c r="L9" s="218"/>
      <c r="M9" s="218"/>
      <c r="N9" s="218"/>
      <c r="O9" s="218"/>
      <c r="P9" s="218"/>
      <c r="Q9" s="218"/>
      <c r="R9" s="218"/>
      <c r="S9" s="218"/>
      <c r="T9" s="218"/>
      <c r="U9" t="b">
        <v>0</v>
      </c>
      <c r="V9" t="b">
        <v>0</v>
      </c>
      <c r="W9" s="45">
        <f t="shared" si="0"/>
        <v>1</v>
      </c>
    </row>
    <row r="10" spans="1:23" ht="11.85" customHeight="1" x14ac:dyDescent="0.25">
      <c r="A10" s="206"/>
      <c r="B10" s="206"/>
      <c r="C10" s="206"/>
      <c r="D10" s="206"/>
      <c r="E10" s="206"/>
      <c r="F10" s="15"/>
      <c r="G10" s="15"/>
      <c r="H10" s="9"/>
      <c r="I10" s="9"/>
      <c r="J10" s="204" t="s">
        <v>60</v>
      </c>
      <c r="K10" s="204"/>
      <c r="L10" s="204"/>
      <c r="M10" s="204"/>
      <c r="N10" s="204"/>
      <c r="O10" s="204"/>
      <c r="P10" s="204"/>
      <c r="Q10" s="204"/>
      <c r="R10" s="204"/>
      <c r="S10" s="204"/>
      <c r="T10" s="204"/>
      <c r="U10" t="b">
        <v>0</v>
      </c>
      <c r="V10" t="b">
        <v>0</v>
      </c>
      <c r="W10" s="45">
        <f t="shared" si="0"/>
        <v>1</v>
      </c>
    </row>
    <row r="11" spans="1:23" ht="11.85" customHeight="1" x14ac:dyDescent="0.25">
      <c r="A11" s="206"/>
      <c r="B11" s="206"/>
      <c r="C11" s="206"/>
      <c r="D11" s="206"/>
      <c r="E11" s="206"/>
      <c r="F11" s="15"/>
      <c r="G11" s="15"/>
      <c r="H11" s="9"/>
      <c r="I11" s="9"/>
      <c r="J11" s="204" t="s">
        <v>61</v>
      </c>
      <c r="K11" s="204"/>
      <c r="L11" s="204"/>
      <c r="M11" s="204"/>
      <c r="N11" s="204"/>
      <c r="O11" s="204"/>
      <c r="P11" s="204"/>
      <c r="Q11" s="204"/>
      <c r="R11" s="204"/>
      <c r="S11" s="204"/>
      <c r="T11" s="204"/>
      <c r="U11" t="b">
        <v>0</v>
      </c>
      <c r="V11" t="b">
        <v>0</v>
      </c>
      <c r="W11" s="45">
        <f t="shared" si="0"/>
        <v>1</v>
      </c>
    </row>
    <row r="12" spans="1:23" ht="23.85" customHeight="1" x14ac:dyDescent="0.25">
      <c r="A12" s="207"/>
      <c r="B12" s="207"/>
      <c r="C12" s="207"/>
      <c r="D12" s="207"/>
      <c r="E12" s="207"/>
      <c r="F12" s="16"/>
      <c r="G12" s="59"/>
      <c r="H12" s="64"/>
      <c r="I12" s="64"/>
      <c r="J12" s="237" t="s">
        <v>62</v>
      </c>
      <c r="K12" s="237"/>
      <c r="L12" s="237"/>
      <c r="M12" s="237"/>
      <c r="N12" s="237"/>
      <c r="O12" s="237"/>
      <c r="P12" s="237"/>
      <c r="Q12" s="237"/>
      <c r="R12" s="237"/>
      <c r="S12" s="237"/>
      <c r="T12" s="237"/>
      <c r="U12" t="b">
        <v>0</v>
      </c>
      <c r="V12" t="b">
        <v>0</v>
      </c>
      <c r="W12" s="45">
        <f t="shared" si="0"/>
        <v>1</v>
      </c>
    </row>
    <row r="13" spans="1:23" ht="11.85" customHeight="1" x14ac:dyDescent="0.25">
      <c r="A13" s="209" t="s">
        <v>63</v>
      </c>
      <c r="B13" s="210"/>
      <c r="C13" s="208" t="s">
        <v>64</v>
      </c>
      <c r="D13" s="209"/>
      <c r="E13" s="210"/>
      <c r="F13" s="17"/>
      <c r="G13" s="68"/>
      <c r="H13" s="68"/>
      <c r="I13" s="68"/>
      <c r="J13" s="238" t="s">
        <v>65</v>
      </c>
      <c r="K13" s="239"/>
      <c r="L13" s="239"/>
      <c r="M13" s="239"/>
      <c r="N13" s="239"/>
      <c r="O13" s="239"/>
      <c r="P13" s="239"/>
      <c r="Q13" s="239"/>
      <c r="R13" s="239"/>
      <c r="S13" s="239"/>
      <c r="T13" s="239"/>
      <c r="U13" t="b">
        <v>0</v>
      </c>
      <c r="V13" t="b">
        <v>0</v>
      </c>
      <c r="W13" s="45">
        <f t="shared" si="0"/>
        <v>1</v>
      </c>
    </row>
    <row r="14" spans="1:23" ht="11.85" customHeight="1" x14ac:dyDescent="0.25">
      <c r="A14" s="212"/>
      <c r="B14" s="213"/>
      <c r="C14" s="211"/>
      <c r="D14" s="212"/>
      <c r="E14" s="213"/>
      <c r="F14" s="18"/>
      <c r="G14" s="4"/>
      <c r="H14" s="4"/>
      <c r="I14" s="4"/>
      <c r="J14" s="235" t="s">
        <v>66</v>
      </c>
      <c r="K14" s="236"/>
      <c r="L14" s="236"/>
      <c r="M14" s="236"/>
      <c r="N14" s="236"/>
      <c r="O14" s="236"/>
      <c r="P14" s="236"/>
      <c r="Q14" s="236"/>
      <c r="R14" s="236"/>
      <c r="S14" s="236"/>
      <c r="T14" s="236"/>
      <c r="U14" t="b">
        <v>0</v>
      </c>
      <c r="V14" t="b">
        <v>0</v>
      </c>
      <c r="W14" s="45">
        <f t="shared" si="0"/>
        <v>1</v>
      </c>
    </row>
    <row r="15" spans="1:23" ht="11.85" customHeight="1" x14ac:dyDescent="0.25">
      <c r="A15" s="212"/>
      <c r="B15" s="213"/>
      <c r="C15" s="211"/>
      <c r="D15" s="212"/>
      <c r="E15" s="213"/>
      <c r="F15" s="18"/>
      <c r="G15" s="4"/>
      <c r="H15" s="4"/>
      <c r="I15" s="4"/>
      <c r="J15" s="235" t="s">
        <v>67</v>
      </c>
      <c r="K15" s="236"/>
      <c r="L15" s="236"/>
      <c r="M15" s="236"/>
      <c r="N15" s="236"/>
      <c r="O15" s="236"/>
      <c r="P15" s="236"/>
      <c r="Q15" s="236"/>
      <c r="R15" s="236"/>
      <c r="S15" s="236"/>
      <c r="T15" s="236"/>
      <c r="U15" t="b">
        <v>0</v>
      </c>
      <c r="V15" t="b">
        <v>0</v>
      </c>
      <c r="W15" s="45">
        <f t="shared" si="0"/>
        <v>1</v>
      </c>
    </row>
    <row r="16" spans="1:23" ht="23.85" customHeight="1" x14ac:dyDescent="0.25">
      <c r="A16" s="220"/>
      <c r="B16" s="221"/>
      <c r="C16" s="214"/>
      <c r="D16" s="215"/>
      <c r="E16" s="216"/>
      <c r="F16" s="60"/>
      <c r="G16" s="69"/>
      <c r="H16" s="69"/>
      <c r="I16" s="69"/>
      <c r="J16" s="240" t="s">
        <v>68</v>
      </c>
      <c r="K16" s="241"/>
      <c r="L16" s="241"/>
      <c r="M16" s="241"/>
      <c r="N16" s="241"/>
      <c r="O16" s="241"/>
      <c r="P16" s="241"/>
      <c r="Q16" s="241"/>
      <c r="R16" s="241"/>
      <c r="S16" s="241"/>
      <c r="T16" s="241"/>
      <c r="U16" t="b">
        <v>0</v>
      </c>
      <c r="V16" t="b">
        <v>0</v>
      </c>
      <c r="W16" s="45">
        <f t="shared" si="0"/>
        <v>1</v>
      </c>
    </row>
    <row r="17" spans="1:23" ht="11.85" customHeight="1" x14ac:dyDescent="0.25">
      <c r="A17" s="205" t="s">
        <v>69</v>
      </c>
      <c r="B17" s="205"/>
      <c r="C17" s="206" t="s">
        <v>70</v>
      </c>
      <c r="D17" s="206"/>
      <c r="E17" s="206"/>
      <c r="F17" s="44"/>
      <c r="G17" s="9"/>
      <c r="H17" s="9"/>
      <c r="I17" s="9"/>
      <c r="J17" s="218" t="s">
        <v>71</v>
      </c>
      <c r="K17" s="218"/>
      <c r="L17" s="218"/>
      <c r="M17" s="218"/>
      <c r="N17" s="218"/>
      <c r="O17" s="218"/>
      <c r="P17" s="218"/>
      <c r="Q17" s="218"/>
      <c r="R17" s="218"/>
      <c r="S17" s="218"/>
      <c r="T17" s="218"/>
      <c r="U17" t="b">
        <v>0</v>
      </c>
      <c r="V17" t="b">
        <v>0</v>
      </c>
      <c r="W17" s="45">
        <f t="shared" si="0"/>
        <v>1</v>
      </c>
    </row>
    <row r="18" spans="1:23" ht="11.85" customHeight="1" x14ac:dyDescent="0.25">
      <c r="A18" s="206"/>
      <c r="B18" s="206"/>
      <c r="C18" s="206"/>
      <c r="D18" s="206"/>
      <c r="E18" s="206"/>
      <c r="F18" s="44"/>
      <c r="G18" s="9"/>
      <c r="H18" s="9"/>
      <c r="I18" s="9"/>
      <c r="J18" s="204" t="s">
        <v>72</v>
      </c>
      <c r="K18" s="204"/>
      <c r="L18" s="204"/>
      <c r="M18" s="204"/>
      <c r="N18" s="204"/>
      <c r="O18" s="204"/>
      <c r="P18" s="204"/>
      <c r="Q18" s="204"/>
      <c r="R18" s="204"/>
      <c r="S18" s="204"/>
      <c r="T18" s="204"/>
      <c r="U18" t="b">
        <v>0</v>
      </c>
      <c r="V18" t="b">
        <v>0</v>
      </c>
      <c r="W18" s="45">
        <f t="shared" si="0"/>
        <v>1</v>
      </c>
    </row>
    <row r="19" spans="1:23" ht="11.85" customHeight="1" x14ac:dyDescent="0.25">
      <c r="A19" s="206"/>
      <c r="B19" s="206"/>
      <c r="C19" s="206"/>
      <c r="D19" s="206"/>
      <c r="E19" s="206"/>
      <c r="F19" s="44"/>
      <c r="G19" s="9"/>
      <c r="H19" s="9"/>
      <c r="I19" s="9"/>
      <c r="J19" s="204" t="s">
        <v>73</v>
      </c>
      <c r="K19" s="204"/>
      <c r="L19" s="204"/>
      <c r="M19" s="204"/>
      <c r="N19" s="204"/>
      <c r="O19" s="204"/>
      <c r="P19" s="204"/>
      <c r="Q19" s="204"/>
      <c r="R19" s="204"/>
      <c r="S19" s="204"/>
      <c r="T19" s="204"/>
      <c r="U19" t="b">
        <v>0</v>
      </c>
      <c r="V19" t="b">
        <v>0</v>
      </c>
      <c r="W19" s="45">
        <f t="shared" si="0"/>
        <v>1</v>
      </c>
    </row>
    <row r="20" spans="1:23" ht="35.85" customHeight="1" x14ac:dyDescent="0.25">
      <c r="A20" s="206"/>
      <c r="B20" s="206"/>
      <c r="C20" s="206"/>
      <c r="D20" s="206"/>
      <c r="E20" s="206"/>
      <c r="F20" s="44"/>
      <c r="G20" s="9"/>
      <c r="H20" s="9"/>
      <c r="I20" s="9"/>
      <c r="J20" s="217" t="s">
        <v>74</v>
      </c>
      <c r="K20" s="217"/>
      <c r="L20" s="217"/>
      <c r="M20" s="217"/>
      <c r="N20" s="217"/>
      <c r="O20" s="217"/>
      <c r="P20" s="217"/>
      <c r="Q20" s="217"/>
      <c r="R20" s="217"/>
      <c r="S20" s="217"/>
      <c r="T20" s="217"/>
      <c r="U20" t="b">
        <v>0</v>
      </c>
      <c r="V20" t="b">
        <v>0</v>
      </c>
      <c r="W20" s="45">
        <f t="shared" si="0"/>
        <v>1</v>
      </c>
    </row>
    <row r="21" spans="1:23" ht="23.85" customHeight="1" x14ac:dyDescent="0.25">
      <c r="A21" s="222" t="s">
        <v>75</v>
      </c>
      <c r="B21" s="223"/>
      <c r="C21" s="229" t="s">
        <v>76</v>
      </c>
      <c r="D21" s="222"/>
      <c r="E21" s="223"/>
      <c r="F21" s="76"/>
      <c r="G21" s="77"/>
      <c r="H21" s="77"/>
      <c r="I21" s="85"/>
      <c r="J21" s="231" t="s">
        <v>77</v>
      </c>
      <c r="K21" s="231"/>
      <c r="L21" s="231"/>
      <c r="M21" s="231"/>
      <c r="N21" s="231"/>
      <c r="O21" s="231"/>
      <c r="P21" s="231"/>
      <c r="Q21" s="231"/>
      <c r="R21" s="231"/>
      <c r="S21" s="231"/>
      <c r="T21" s="231"/>
      <c r="U21" t="b">
        <v>0</v>
      </c>
      <c r="V21" t="b">
        <v>0</v>
      </c>
      <c r="W21" s="45">
        <f t="shared" si="0"/>
        <v>1</v>
      </c>
    </row>
    <row r="22" spans="1:23" ht="11.85" customHeight="1" x14ac:dyDescent="0.25">
      <c r="A22" s="212"/>
      <c r="B22" s="213"/>
      <c r="C22" s="211"/>
      <c r="D22" s="212"/>
      <c r="E22" s="213"/>
      <c r="F22" s="18"/>
      <c r="G22" s="4"/>
      <c r="H22" s="4"/>
      <c r="I22" s="52"/>
      <c r="J22" s="231" t="s">
        <v>78</v>
      </c>
      <c r="K22" s="231"/>
      <c r="L22" s="231"/>
      <c r="M22" s="231"/>
      <c r="N22" s="231"/>
      <c r="O22" s="231"/>
      <c r="P22" s="231"/>
      <c r="Q22" s="231"/>
      <c r="R22" s="231"/>
      <c r="S22" s="231"/>
      <c r="T22" s="231"/>
      <c r="U22" t="b">
        <v>0</v>
      </c>
      <c r="V22" t="b">
        <v>0</v>
      </c>
      <c r="W22" s="45">
        <f t="shared" si="0"/>
        <v>1</v>
      </c>
    </row>
    <row r="23" spans="1:23" ht="11.85" customHeight="1" x14ac:dyDescent="0.25">
      <c r="A23" s="212"/>
      <c r="B23" s="213"/>
      <c r="C23" s="211"/>
      <c r="D23" s="212"/>
      <c r="E23" s="213"/>
      <c r="F23" s="18"/>
      <c r="G23" s="4"/>
      <c r="H23" s="4"/>
      <c r="I23" s="52"/>
      <c r="J23" s="231" t="s">
        <v>79</v>
      </c>
      <c r="K23" s="231"/>
      <c r="L23" s="231"/>
      <c r="M23" s="231"/>
      <c r="N23" s="231"/>
      <c r="O23" s="231"/>
      <c r="P23" s="231"/>
      <c r="Q23" s="231"/>
      <c r="R23" s="231"/>
      <c r="S23" s="231"/>
      <c r="T23" s="231"/>
      <c r="U23" t="b">
        <v>0</v>
      </c>
      <c r="V23" t="b">
        <v>0</v>
      </c>
      <c r="W23" s="45">
        <f t="shared" si="0"/>
        <v>1</v>
      </c>
    </row>
    <row r="24" spans="1:23" ht="35.85" customHeight="1" x14ac:dyDescent="0.25">
      <c r="A24" s="224"/>
      <c r="B24" s="225"/>
      <c r="C24" s="230"/>
      <c r="D24" s="224"/>
      <c r="E24" s="225"/>
      <c r="F24" s="78"/>
      <c r="G24" s="79"/>
      <c r="H24" s="79"/>
      <c r="I24" s="86"/>
      <c r="J24" s="224" t="s">
        <v>80</v>
      </c>
      <c r="K24" s="224"/>
      <c r="L24" s="224"/>
      <c r="M24" s="224"/>
      <c r="N24" s="224"/>
      <c r="O24" s="224"/>
      <c r="P24" s="224"/>
      <c r="Q24" s="224"/>
      <c r="R24" s="224"/>
      <c r="S24" s="224"/>
      <c r="T24" s="224"/>
      <c r="U24" t="b">
        <v>0</v>
      </c>
      <c r="V24" t="b">
        <v>0</v>
      </c>
      <c r="W24" s="45">
        <f t="shared" si="0"/>
        <v>1</v>
      </c>
    </row>
    <row r="25" spans="1:23" ht="23.85" customHeight="1" x14ac:dyDescent="0.25">
      <c r="A25" s="206" t="s">
        <v>81</v>
      </c>
      <c r="B25" s="206"/>
      <c r="C25" s="206" t="s">
        <v>82</v>
      </c>
      <c r="D25" s="206"/>
      <c r="E25" s="206"/>
      <c r="F25" s="44"/>
      <c r="G25" s="9"/>
      <c r="H25" s="9"/>
      <c r="I25" s="9"/>
      <c r="J25" s="204" t="s">
        <v>83</v>
      </c>
      <c r="K25" s="204"/>
      <c r="L25" s="204"/>
      <c r="M25" s="204"/>
      <c r="N25" s="204"/>
      <c r="O25" s="204"/>
      <c r="P25" s="204"/>
      <c r="Q25" s="204"/>
      <c r="R25" s="204"/>
      <c r="S25" s="204"/>
      <c r="T25" s="204"/>
      <c r="U25" t="b">
        <v>0</v>
      </c>
      <c r="V25" t="b">
        <v>0</v>
      </c>
      <c r="W25" s="45">
        <f t="shared" si="0"/>
        <v>1</v>
      </c>
    </row>
    <row r="26" spans="1:23" ht="11.85" customHeight="1" x14ac:dyDescent="0.25">
      <c r="A26" s="206"/>
      <c r="B26" s="206"/>
      <c r="C26" s="206"/>
      <c r="D26" s="206"/>
      <c r="E26" s="206"/>
      <c r="F26" s="44"/>
      <c r="G26" s="9"/>
      <c r="H26" s="9"/>
      <c r="I26" s="9"/>
      <c r="J26" s="204" t="s">
        <v>84</v>
      </c>
      <c r="K26" s="204"/>
      <c r="L26" s="204"/>
      <c r="M26" s="204"/>
      <c r="N26" s="204"/>
      <c r="O26" s="204"/>
      <c r="P26" s="204"/>
      <c r="Q26" s="204"/>
      <c r="R26" s="204"/>
      <c r="S26" s="204"/>
      <c r="T26" s="204"/>
      <c r="U26" t="b">
        <v>0</v>
      </c>
      <c r="V26" t="b">
        <v>0</v>
      </c>
      <c r="W26" s="45">
        <f t="shared" si="0"/>
        <v>1</v>
      </c>
    </row>
    <row r="27" spans="1:23" ht="23.85" customHeight="1" x14ac:dyDescent="0.25">
      <c r="A27" s="206"/>
      <c r="B27" s="206"/>
      <c r="C27" s="206"/>
      <c r="D27" s="206"/>
      <c r="E27" s="206"/>
      <c r="F27" s="44"/>
      <c r="G27" s="9"/>
      <c r="H27" s="9"/>
      <c r="I27" s="9"/>
      <c r="J27" s="204" t="s">
        <v>85</v>
      </c>
      <c r="K27" s="204"/>
      <c r="L27" s="204"/>
      <c r="M27" s="204"/>
      <c r="N27" s="204"/>
      <c r="O27" s="204"/>
      <c r="P27" s="204"/>
      <c r="Q27" s="204"/>
      <c r="R27" s="204"/>
      <c r="S27" s="204"/>
      <c r="T27" s="204"/>
      <c r="U27" t="b">
        <v>0</v>
      </c>
      <c r="V27" t="b">
        <v>0</v>
      </c>
      <c r="W27" s="45">
        <f t="shared" si="0"/>
        <v>1</v>
      </c>
    </row>
    <row r="28" spans="1:23" ht="56.25" customHeight="1" x14ac:dyDescent="0.25">
      <c r="A28" s="219"/>
      <c r="B28" s="219"/>
      <c r="C28" s="219"/>
      <c r="D28" s="219"/>
      <c r="E28" s="219"/>
      <c r="F28" s="150"/>
      <c r="G28" s="81"/>
      <c r="H28" s="81"/>
      <c r="I28" s="81"/>
      <c r="J28" s="219" t="s">
        <v>86</v>
      </c>
      <c r="K28" s="219"/>
      <c r="L28" s="219"/>
      <c r="M28" s="219"/>
      <c r="N28" s="219"/>
      <c r="O28" s="219"/>
      <c r="P28" s="219"/>
      <c r="Q28" s="219"/>
      <c r="R28" s="219"/>
      <c r="S28" s="219"/>
      <c r="T28" s="219"/>
      <c r="U28" t="b">
        <v>0</v>
      </c>
      <c r="V28" t="b">
        <v>0</v>
      </c>
      <c r="W28" s="45">
        <f t="shared" si="0"/>
        <v>1</v>
      </c>
    </row>
    <row r="29" spans="1:23" ht="19.149999999999999" customHeight="1" x14ac:dyDescent="0.25">
      <c r="A29" s="226" t="s">
        <v>87</v>
      </c>
      <c r="B29" s="227"/>
      <c r="C29" s="227"/>
      <c r="D29" s="227"/>
      <c r="E29" s="227"/>
      <c r="F29" s="227"/>
      <c r="G29" s="227"/>
      <c r="H29" s="227"/>
      <c r="I29" s="227"/>
      <c r="J29" s="227"/>
      <c r="K29" s="227"/>
      <c r="L29" s="227"/>
      <c r="M29" s="227"/>
      <c r="N29" s="227"/>
      <c r="O29" s="227"/>
      <c r="P29" s="227"/>
      <c r="Q29" s="227"/>
      <c r="R29" s="227"/>
      <c r="S29" s="227"/>
      <c r="T29" s="228"/>
    </row>
    <row r="30" spans="1:23" ht="15" customHeight="1" x14ac:dyDescent="0.25">
      <c r="A30" s="30" t="s">
        <v>39</v>
      </c>
      <c r="B30" s="30"/>
      <c r="C30" s="30" t="s">
        <v>40</v>
      </c>
      <c r="D30" s="30"/>
      <c r="E30" s="30"/>
      <c r="F30" s="201" t="s">
        <v>41</v>
      </c>
      <c r="G30" s="201"/>
      <c r="H30" s="30"/>
      <c r="I30" s="30"/>
      <c r="J30" s="30" t="s">
        <v>42</v>
      </c>
      <c r="K30" s="30"/>
      <c r="L30" s="30"/>
      <c r="M30" s="30"/>
      <c r="N30" s="30"/>
      <c r="O30" s="30"/>
      <c r="P30" s="30"/>
      <c r="Q30" s="30"/>
      <c r="R30" s="30"/>
      <c r="S30" s="30"/>
      <c r="T30" s="30"/>
    </row>
    <row r="31" spans="1:23" ht="15" customHeight="1" x14ac:dyDescent="0.25">
      <c r="A31" s="30"/>
      <c r="B31" s="30"/>
      <c r="C31" s="30"/>
      <c r="D31" s="30"/>
      <c r="E31" s="30"/>
      <c r="F31" s="31" t="s">
        <v>43</v>
      </c>
      <c r="G31" s="31" t="s">
        <v>44</v>
      </c>
      <c r="H31" s="58" t="s">
        <v>45</v>
      </c>
      <c r="I31" s="58" t="s">
        <v>46</v>
      </c>
      <c r="J31" s="30"/>
      <c r="K31" s="30"/>
      <c r="L31" s="30"/>
      <c r="M31" s="30"/>
      <c r="N31" s="30"/>
      <c r="O31" s="30"/>
      <c r="P31" s="30"/>
      <c r="Q31" s="30"/>
      <c r="R31" s="30"/>
      <c r="S31" s="30"/>
      <c r="T31" s="30"/>
      <c r="U31"/>
      <c r="V31"/>
    </row>
    <row r="32" spans="1:23" ht="23.85" customHeight="1" x14ac:dyDescent="0.25">
      <c r="A32" s="212" t="s">
        <v>88</v>
      </c>
      <c r="B32" s="212"/>
      <c r="C32" s="212" t="s">
        <v>89</v>
      </c>
      <c r="D32" s="212"/>
      <c r="E32" s="212"/>
      <c r="F32" s="43"/>
      <c r="G32" s="1"/>
      <c r="H32" s="1"/>
      <c r="I32" s="1"/>
      <c r="J32" s="231" t="s">
        <v>90</v>
      </c>
      <c r="K32" s="231"/>
      <c r="L32" s="231"/>
      <c r="M32" s="231"/>
      <c r="N32" s="231"/>
      <c r="O32" s="231"/>
      <c r="P32" s="231"/>
      <c r="Q32" s="231"/>
      <c r="R32" s="231"/>
      <c r="S32" s="231"/>
      <c r="T32" s="231"/>
      <c r="U32" t="b">
        <v>0</v>
      </c>
      <c r="V32" t="b">
        <v>0</v>
      </c>
      <c r="W32" s="45">
        <f>IF(AND(U32=TRUE,V32=TRUE),0,1)</f>
        <v>1</v>
      </c>
    </row>
    <row r="33" spans="1:23" ht="35.85" customHeight="1" x14ac:dyDescent="0.25">
      <c r="A33" s="212"/>
      <c r="B33" s="212"/>
      <c r="C33" s="212"/>
      <c r="D33" s="212"/>
      <c r="E33" s="212"/>
      <c r="F33" s="43"/>
      <c r="G33" s="1"/>
      <c r="H33" s="1"/>
      <c r="I33" s="1"/>
      <c r="J33" s="231" t="s">
        <v>91</v>
      </c>
      <c r="K33" s="231"/>
      <c r="L33" s="231"/>
      <c r="M33" s="231"/>
      <c r="N33" s="231"/>
      <c r="O33" s="231"/>
      <c r="P33" s="231"/>
      <c r="Q33" s="231"/>
      <c r="R33" s="231"/>
      <c r="S33" s="231"/>
      <c r="T33" s="231"/>
      <c r="U33" t="b">
        <v>0</v>
      </c>
      <c r="V33" t="b">
        <v>0</v>
      </c>
      <c r="W33" s="45">
        <f>IF(AND(U33=TRUE,V33=TRUE),0,1)</f>
        <v>1</v>
      </c>
    </row>
    <row r="34" spans="1:23" ht="23.85" customHeight="1" x14ac:dyDescent="0.25">
      <c r="A34" s="212"/>
      <c r="B34" s="212"/>
      <c r="C34" s="212"/>
      <c r="D34" s="212"/>
      <c r="E34" s="212"/>
      <c r="F34" s="43"/>
      <c r="G34" s="1"/>
      <c r="H34" s="1"/>
      <c r="I34" s="1"/>
      <c r="J34" s="231" t="s">
        <v>92</v>
      </c>
      <c r="K34" s="231"/>
      <c r="L34" s="231"/>
      <c r="M34" s="231"/>
      <c r="N34" s="231"/>
      <c r="O34" s="231"/>
      <c r="P34" s="231"/>
      <c r="Q34" s="231"/>
      <c r="R34" s="231"/>
      <c r="S34" s="231"/>
      <c r="T34" s="231"/>
      <c r="U34" t="b">
        <v>0</v>
      </c>
      <c r="V34" t="b">
        <v>0</v>
      </c>
      <c r="W34" s="45">
        <f>IF(AND(U34=TRUE,V34=TRUE),0,1)</f>
        <v>1</v>
      </c>
    </row>
    <row r="35" spans="1:23" ht="23.85" customHeight="1" x14ac:dyDescent="0.25">
      <c r="A35" s="212"/>
      <c r="B35" s="212"/>
      <c r="C35" s="212"/>
      <c r="D35" s="212"/>
      <c r="E35" s="212"/>
      <c r="F35" s="43"/>
      <c r="G35" s="1"/>
      <c r="H35" s="1"/>
      <c r="I35" s="1"/>
      <c r="J35" s="231" t="s">
        <v>93</v>
      </c>
      <c r="K35" s="231"/>
      <c r="L35" s="231"/>
      <c r="M35" s="231"/>
      <c r="N35" s="231"/>
      <c r="O35" s="231"/>
      <c r="P35" s="231"/>
      <c r="Q35" s="231"/>
      <c r="R35" s="231"/>
      <c r="S35" s="231"/>
      <c r="T35" s="231"/>
      <c r="U35" t="b">
        <v>0</v>
      </c>
      <c r="V35" t="b">
        <v>0</v>
      </c>
      <c r="W35" s="45">
        <f>IF(AND(U35=TRUE,V35=TRUE),0,1)</f>
        <v>1</v>
      </c>
    </row>
  </sheetData>
  <mergeCells count="46">
    <mergeCell ref="J27:T27"/>
    <mergeCell ref="J32:T32"/>
    <mergeCell ref="J12:T12"/>
    <mergeCell ref="J13:T13"/>
    <mergeCell ref="J33:T33"/>
    <mergeCell ref="J14:T14"/>
    <mergeCell ref="J15:T15"/>
    <mergeCell ref="J16:T16"/>
    <mergeCell ref="J17:T17"/>
    <mergeCell ref="J19:T19"/>
    <mergeCell ref="J21:T21"/>
    <mergeCell ref="J22:T22"/>
    <mergeCell ref="J23:T23"/>
    <mergeCell ref="J25:T25"/>
    <mergeCell ref="J26:T26"/>
    <mergeCell ref="A4:B8"/>
    <mergeCell ref="C4:E8"/>
    <mergeCell ref="J4:T4"/>
    <mergeCell ref="J5:T5"/>
    <mergeCell ref="J6:T6"/>
    <mergeCell ref="J7:T7"/>
    <mergeCell ref="A32:B35"/>
    <mergeCell ref="A25:B28"/>
    <mergeCell ref="A9:B12"/>
    <mergeCell ref="A13:B16"/>
    <mergeCell ref="A17:B20"/>
    <mergeCell ref="A21:B24"/>
    <mergeCell ref="A29:T29"/>
    <mergeCell ref="F30:G30"/>
    <mergeCell ref="C21:E24"/>
    <mergeCell ref="C25:E28"/>
    <mergeCell ref="J24:T24"/>
    <mergeCell ref="J28:T28"/>
    <mergeCell ref="J34:T34"/>
    <mergeCell ref="J35:T35"/>
    <mergeCell ref="J11:T11"/>
    <mergeCell ref="C32:E35"/>
    <mergeCell ref="F2:G2"/>
    <mergeCell ref="J8:T8"/>
    <mergeCell ref="J18:T18"/>
    <mergeCell ref="C9:E12"/>
    <mergeCell ref="C13:E16"/>
    <mergeCell ref="C17:E20"/>
    <mergeCell ref="J20:T20"/>
    <mergeCell ref="J9:T9"/>
    <mergeCell ref="J10:T10"/>
  </mergeCells>
  <conditionalFormatting sqref="H4:I4 H9:I28">
    <cfRule type="expression" dxfId="17" priority="3">
      <formula>IF($W4=0,TRUE,FALSE)</formula>
    </cfRule>
  </conditionalFormatting>
  <conditionalFormatting sqref="H5:I8">
    <cfRule type="expression" dxfId="16" priority="2">
      <formula>IF($W5=0,TRUE,FALSE)</formula>
    </cfRule>
  </conditionalFormatting>
  <conditionalFormatting sqref="H32:I35">
    <cfRule type="expression" dxfId="15" priority="1">
      <formula>IF($W32=0,TRUE,FALSE)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7</xdr:col>
                    <xdr:colOff>28575</xdr:colOff>
                    <xdr:row>2</xdr:row>
                    <xdr:rowOff>152400</xdr:rowOff>
                  </from>
                  <to>
                    <xdr:col>8</xdr:col>
                    <xdr:colOff>142875</xdr:colOff>
                    <xdr:row>4</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xdr:col>
                    <xdr:colOff>28575</xdr:colOff>
                    <xdr:row>3</xdr:row>
                    <xdr:rowOff>114300</xdr:rowOff>
                  </from>
                  <to>
                    <xdr:col>8</xdr:col>
                    <xdr:colOff>142875</xdr:colOff>
                    <xdr:row>5</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xdr:col>
                    <xdr:colOff>28575</xdr:colOff>
                    <xdr:row>4</xdr:row>
                    <xdr:rowOff>114300</xdr:rowOff>
                  </from>
                  <to>
                    <xdr:col>8</xdr:col>
                    <xdr:colOff>142875</xdr:colOff>
                    <xdr:row>6</xdr:row>
                    <xdr:rowOff>38100</xdr:rowOff>
                  </to>
                </anchor>
              </controlPr>
            </control>
          </mc:Choice>
        </mc:AlternateContent>
        <mc:AlternateContent xmlns:mc="http://schemas.openxmlformats.org/markup-compatibility/2006">
          <mc:Choice Requires="x14">
            <control shapeId="1046" r:id="rId7" name="Check Box 22">
              <controlPr defaultSize="0" autoFill="0" autoLine="0" autoPict="0">
                <anchor moveWithCells="1">
                  <from>
                    <xdr:col>7</xdr:col>
                    <xdr:colOff>28575</xdr:colOff>
                    <xdr:row>5</xdr:row>
                    <xdr:rowOff>114300</xdr:rowOff>
                  </from>
                  <to>
                    <xdr:col>8</xdr:col>
                    <xdr:colOff>152400</xdr:colOff>
                    <xdr:row>6</xdr:row>
                    <xdr:rowOff>190500</xdr:rowOff>
                  </to>
                </anchor>
              </controlPr>
            </control>
          </mc:Choice>
        </mc:AlternateContent>
        <mc:AlternateContent xmlns:mc="http://schemas.openxmlformats.org/markup-compatibility/2006">
          <mc:Choice Requires="x14">
            <control shapeId="1047" r:id="rId8" name="Check Box 23">
              <controlPr defaultSize="0" autoFill="0" autoLine="0" autoPict="0">
                <anchor moveWithCells="1">
                  <from>
                    <xdr:col>7</xdr:col>
                    <xdr:colOff>28575</xdr:colOff>
                    <xdr:row>6</xdr:row>
                    <xdr:rowOff>276225</xdr:rowOff>
                  </from>
                  <to>
                    <xdr:col>8</xdr:col>
                    <xdr:colOff>152400</xdr:colOff>
                    <xdr:row>7</xdr:row>
                    <xdr:rowOff>209550</xdr:rowOff>
                  </to>
                </anchor>
              </controlPr>
            </control>
          </mc:Choice>
        </mc:AlternateContent>
        <mc:AlternateContent xmlns:mc="http://schemas.openxmlformats.org/markup-compatibility/2006">
          <mc:Choice Requires="x14">
            <control shapeId="1048" r:id="rId9" name="Check Box 24">
              <controlPr defaultSize="0" autoFill="0" autoLine="0" autoPict="0">
                <anchor moveWithCells="1">
                  <from>
                    <xdr:col>7</xdr:col>
                    <xdr:colOff>28575</xdr:colOff>
                    <xdr:row>7</xdr:row>
                    <xdr:rowOff>561975</xdr:rowOff>
                  </from>
                  <to>
                    <xdr:col>8</xdr:col>
                    <xdr:colOff>152400</xdr:colOff>
                    <xdr:row>9</xdr:row>
                    <xdr:rowOff>38100</xdr:rowOff>
                  </to>
                </anchor>
              </controlPr>
            </control>
          </mc:Choice>
        </mc:AlternateContent>
        <mc:AlternateContent xmlns:mc="http://schemas.openxmlformats.org/markup-compatibility/2006">
          <mc:Choice Requires="x14">
            <control shapeId="1049" r:id="rId10" name="Check Box 25">
              <controlPr defaultSize="0" autoFill="0" autoLine="0" autoPict="0">
                <anchor moveWithCells="1">
                  <from>
                    <xdr:col>7</xdr:col>
                    <xdr:colOff>28575</xdr:colOff>
                    <xdr:row>8</xdr:row>
                    <xdr:rowOff>95250</xdr:rowOff>
                  </from>
                  <to>
                    <xdr:col>8</xdr:col>
                    <xdr:colOff>152400</xdr:colOff>
                    <xdr:row>10</xdr:row>
                    <xdr:rowOff>28575</xdr:rowOff>
                  </to>
                </anchor>
              </controlPr>
            </control>
          </mc:Choice>
        </mc:AlternateContent>
        <mc:AlternateContent xmlns:mc="http://schemas.openxmlformats.org/markup-compatibility/2006">
          <mc:Choice Requires="x14">
            <control shapeId="1050" r:id="rId11" name="Check Box 26">
              <controlPr defaultSize="0" autoFill="0" autoLine="0" autoPict="0">
                <anchor moveWithCells="1">
                  <from>
                    <xdr:col>7</xdr:col>
                    <xdr:colOff>28575</xdr:colOff>
                    <xdr:row>9</xdr:row>
                    <xdr:rowOff>95250</xdr:rowOff>
                  </from>
                  <to>
                    <xdr:col>8</xdr:col>
                    <xdr:colOff>152400</xdr:colOff>
                    <xdr:row>11</xdr:row>
                    <xdr:rowOff>28575</xdr:rowOff>
                  </to>
                </anchor>
              </controlPr>
            </control>
          </mc:Choice>
        </mc:AlternateContent>
        <mc:AlternateContent xmlns:mc="http://schemas.openxmlformats.org/markup-compatibility/2006">
          <mc:Choice Requires="x14">
            <control shapeId="1051" r:id="rId12" name="Check Box 27">
              <controlPr defaultSize="0" autoFill="0" autoLine="0" autoPict="0">
                <anchor moveWithCells="1">
                  <from>
                    <xdr:col>7</xdr:col>
                    <xdr:colOff>28575</xdr:colOff>
                    <xdr:row>10</xdr:row>
                    <xdr:rowOff>104775</xdr:rowOff>
                  </from>
                  <to>
                    <xdr:col>8</xdr:col>
                    <xdr:colOff>152400</xdr:colOff>
                    <xdr:row>11</xdr:row>
                    <xdr:rowOff>171450</xdr:rowOff>
                  </to>
                </anchor>
              </controlPr>
            </control>
          </mc:Choice>
        </mc:AlternateContent>
        <mc:AlternateContent xmlns:mc="http://schemas.openxmlformats.org/markup-compatibility/2006">
          <mc:Choice Requires="x14">
            <control shapeId="1073" r:id="rId13" name="Check Box 49">
              <controlPr defaultSize="0" autoFill="0" autoLine="0" autoPict="0">
                <anchor moveWithCells="1">
                  <from>
                    <xdr:col>7</xdr:col>
                    <xdr:colOff>28575</xdr:colOff>
                    <xdr:row>11</xdr:row>
                    <xdr:rowOff>266700</xdr:rowOff>
                  </from>
                  <to>
                    <xdr:col>8</xdr:col>
                    <xdr:colOff>161925</xdr:colOff>
                    <xdr:row>13</xdr:row>
                    <xdr:rowOff>57150</xdr:rowOff>
                  </to>
                </anchor>
              </controlPr>
            </control>
          </mc:Choice>
        </mc:AlternateContent>
        <mc:AlternateContent xmlns:mc="http://schemas.openxmlformats.org/markup-compatibility/2006">
          <mc:Choice Requires="x14">
            <control shapeId="1074" r:id="rId14" name="Check Box 50">
              <controlPr defaultSize="0" autoFill="0" autoLine="0" autoPict="0">
                <anchor moveWithCells="1">
                  <from>
                    <xdr:col>7</xdr:col>
                    <xdr:colOff>28575</xdr:colOff>
                    <xdr:row>12</xdr:row>
                    <xdr:rowOff>114300</xdr:rowOff>
                  </from>
                  <to>
                    <xdr:col>8</xdr:col>
                    <xdr:colOff>152400</xdr:colOff>
                    <xdr:row>14</xdr:row>
                    <xdr:rowOff>47625</xdr:rowOff>
                  </to>
                </anchor>
              </controlPr>
            </control>
          </mc:Choice>
        </mc:AlternateContent>
        <mc:AlternateContent xmlns:mc="http://schemas.openxmlformats.org/markup-compatibility/2006">
          <mc:Choice Requires="x14">
            <control shapeId="1075" r:id="rId15" name="Check Box 51">
              <controlPr defaultSize="0" autoFill="0" autoLine="0" autoPict="0">
                <anchor moveWithCells="1">
                  <from>
                    <xdr:col>7</xdr:col>
                    <xdr:colOff>28575</xdr:colOff>
                    <xdr:row>13</xdr:row>
                    <xdr:rowOff>114300</xdr:rowOff>
                  </from>
                  <to>
                    <xdr:col>8</xdr:col>
                    <xdr:colOff>152400</xdr:colOff>
                    <xdr:row>15</xdr:row>
                    <xdr:rowOff>47625</xdr:rowOff>
                  </to>
                </anchor>
              </controlPr>
            </control>
          </mc:Choice>
        </mc:AlternateContent>
        <mc:AlternateContent xmlns:mc="http://schemas.openxmlformats.org/markup-compatibility/2006">
          <mc:Choice Requires="x14">
            <control shapeId="1076" r:id="rId16" name="Check Box 52">
              <controlPr defaultSize="0" autoFill="0" autoLine="0" autoPict="0">
                <anchor moveWithCells="1">
                  <from>
                    <xdr:col>7</xdr:col>
                    <xdr:colOff>28575</xdr:colOff>
                    <xdr:row>14</xdr:row>
                    <xdr:rowOff>114300</xdr:rowOff>
                  </from>
                  <to>
                    <xdr:col>8</xdr:col>
                    <xdr:colOff>152400</xdr:colOff>
                    <xdr:row>15</xdr:row>
                    <xdr:rowOff>180975</xdr:rowOff>
                  </to>
                </anchor>
              </controlPr>
            </control>
          </mc:Choice>
        </mc:AlternateContent>
        <mc:AlternateContent xmlns:mc="http://schemas.openxmlformats.org/markup-compatibility/2006">
          <mc:Choice Requires="x14">
            <control shapeId="1077" r:id="rId17" name="Check Box 53">
              <controlPr defaultSize="0" autoFill="0" autoLine="0" autoPict="0">
                <anchor moveWithCells="1">
                  <from>
                    <xdr:col>7</xdr:col>
                    <xdr:colOff>28575</xdr:colOff>
                    <xdr:row>15</xdr:row>
                    <xdr:rowOff>266700</xdr:rowOff>
                  </from>
                  <to>
                    <xdr:col>8</xdr:col>
                    <xdr:colOff>161925</xdr:colOff>
                    <xdr:row>17</xdr:row>
                    <xdr:rowOff>57150</xdr:rowOff>
                  </to>
                </anchor>
              </controlPr>
            </control>
          </mc:Choice>
        </mc:AlternateContent>
        <mc:AlternateContent xmlns:mc="http://schemas.openxmlformats.org/markup-compatibility/2006">
          <mc:Choice Requires="x14">
            <control shapeId="1078" r:id="rId18" name="Check Box 54">
              <controlPr defaultSize="0" autoFill="0" autoLine="0" autoPict="0">
                <anchor moveWithCells="1">
                  <from>
                    <xdr:col>7</xdr:col>
                    <xdr:colOff>28575</xdr:colOff>
                    <xdr:row>16</xdr:row>
                    <xdr:rowOff>114300</xdr:rowOff>
                  </from>
                  <to>
                    <xdr:col>8</xdr:col>
                    <xdr:colOff>152400</xdr:colOff>
                    <xdr:row>18</xdr:row>
                    <xdr:rowOff>47625</xdr:rowOff>
                  </to>
                </anchor>
              </controlPr>
            </control>
          </mc:Choice>
        </mc:AlternateContent>
        <mc:AlternateContent xmlns:mc="http://schemas.openxmlformats.org/markup-compatibility/2006">
          <mc:Choice Requires="x14">
            <control shapeId="1079" r:id="rId19" name="Check Box 55">
              <controlPr defaultSize="0" autoFill="0" autoLine="0" autoPict="0">
                <anchor moveWithCells="1">
                  <from>
                    <xdr:col>7</xdr:col>
                    <xdr:colOff>28575</xdr:colOff>
                    <xdr:row>17</xdr:row>
                    <xdr:rowOff>114300</xdr:rowOff>
                  </from>
                  <to>
                    <xdr:col>8</xdr:col>
                    <xdr:colOff>152400</xdr:colOff>
                    <xdr:row>19</xdr:row>
                    <xdr:rowOff>47625</xdr:rowOff>
                  </to>
                </anchor>
              </controlPr>
            </control>
          </mc:Choice>
        </mc:AlternateContent>
        <mc:AlternateContent xmlns:mc="http://schemas.openxmlformats.org/markup-compatibility/2006">
          <mc:Choice Requires="x14">
            <control shapeId="1080" r:id="rId20" name="Check Box 56">
              <controlPr defaultSize="0" autoFill="0" autoLine="0" autoPict="0">
                <anchor moveWithCells="1">
                  <from>
                    <xdr:col>7</xdr:col>
                    <xdr:colOff>28575</xdr:colOff>
                    <xdr:row>18</xdr:row>
                    <xdr:rowOff>114300</xdr:rowOff>
                  </from>
                  <to>
                    <xdr:col>8</xdr:col>
                    <xdr:colOff>152400</xdr:colOff>
                    <xdr:row>19</xdr:row>
                    <xdr:rowOff>180975</xdr:rowOff>
                  </to>
                </anchor>
              </controlPr>
            </control>
          </mc:Choice>
        </mc:AlternateContent>
        <mc:AlternateContent xmlns:mc="http://schemas.openxmlformats.org/markup-compatibility/2006">
          <mc:Choice Requires="x14">
            <control shapeId="1081" r:id="rId21" name="Check Box 57">
              <controlPr defaultSize="0" autoFill="0" autoLine="0" autoPict="0">
                <anchor moveWithCells="1">
                  <from>
                    <xdr:col>7</xdr:col>
                    <xdr:colOff>28575</xdr:colOff>
                    <xdr:row>19</xdr:row>
                    <xdr:rowOff>419100</xdr:rowOff>
                  </from>
                  <to>
                    <xdr:col>8</xdr:col>
                    <xdr:colOff>152400</xdr:colOff>
                    <xdr:row>20</xdr:row>
                    <xdr:rowOff>200025</xdr:rowOff>
                  </to>
                </anchor>
              </controlPr>
            </control>
          </mc:Choice>
        </mc:AlternateContent>
        <mc:AlternateContent xmlns:mc="http://schemas.openxmlformats.org/markup-compatibility/2006">
          <mc:Choice Requires="x14">
            <control shapeId="1082" r:id="rId22" name="Check Box 58">
              <controlPr defaultSize="0" autoFill="0" autoLine="0" autoPict="0">
                <anchor moveWithCells="1">
                  <from>
                    <xdr:col>7</xdr:col>
                    <xdr:colOff>28575</xdr:colOff>
                    <xdr:row>20</xdr:row>
                    <xdr:rowOff>247650</xdr:rowOff>
                  </from>
                  <to>
                    <xdr:col>8</xdr:col>
                    <xdr:colOff>152400</xdr:colOff>
                    <xdr:row>22</xdr:row>
                    <xdr:rowOff>28575</xdr:rowOff>
                  </to>
                </anchor>
              </controlPr>
            </control>
          </mc:Choice>
        </mc:AlternateContent>
        <mc:AlternateContent xmlns:mc="http://schemas.openxmlformats.org/markup-compatibility/2006">
          <mc:Choice Requires="x14">
            <control shapeId="1083" r:id="rId23" name="Check Box 59">
              <controlPr defaultSize="0" autoFill="0" autoLine="0" autoPict="0">
                <anchor moveWithCells="1">
                  <from>
                    <xdr:col>7</xdr:col>
                    <xdr:colOff>28575</xdr:colOff>
                    <xdr:row>21</xdr:row>
                    <xdr:rowOff>95250</xdr:rowOff>
                  </from>
                  <to>
                    <xdr:col>8</xdr:col>
                    <xdr:colOff>152400</xdr:colOff>
                    <xdr:row>23</xdr:row>
                    <xdr:rowOff>28575</xdr:rowOff>
                  </to>
                </anchor>
              </controlPr>
            </control>
          </mc:Choice>
        </mc:AlternateContent>
        <mc:AlternateContent xmlns:mc="http://schemas.openxmlformats.org/markup-compatibility/2006">
          <mc:Choice Requires="x14">
            <control shapeId="1084" r:id="rId24" name="Check Box 60">
              <controlPr defaultSize="0" autoFill="0" autoLine="0" autoPict="0">
                <anchor moveWithCells="1">
                  <from>
                    <xdr:col>7</xdr:col>
                    <xdr:colOff>28575</xdr:colOff>
                    <xdr:row>22</xdr:row>
                    <xdr:rowOff>95250</xdr:rowOff>
                  </from>
                  <to>
                    <xdr:col>8</xdr:col>
                    <xdr:colOff>152400</xdr:colOff>
                    <xdr:row>23</xdr:row>
                    <xdr:rowOff>161925</xdr:rowOff>
                  </to>
                </anchor>
              </controlPr>
            </control>
          </mc:Choice>
        </mc:AlternateContent>
        <mc:AlternateContent xmlns:mc="http://schemas.openxmlformats.org/markup-compatibility/2006">
          <mc:Choice Requires="x14">
            <control shapeId="1085" r:id="rId25" name="Check Box 61">
              <controlPr defaultSize="0" autoFill="0" autoLine="0" autoPict="0">
                <anchor moveWithCells="1">
                  <from>
                    <xdr:col>7</xdr:col>
                    <xdr:colOff>28575</xdr:colOff>
                    <xdr:row>23</xdr:row>
                    <xdr:rowOff>428625</xdr:rowOff>
                  </from>
                  <to>
                    <xdr:col>8</xdr:col>
                    <xdr:colOff>161925</xdr:colOff>
                    <xdr:row>24</xdr:row>
                    <xdr:rowOff>200025</xdr:rowOff>
                  </to>
                </anchor>
              </controlPr>
            </control>
          </mc:Choice>
        </mc:AlternateContent>
        <mc:AlternateContent xmlns:mc="http://schemas.openxmlformats.org/markup-compatibility/2006">
          <mc:Choice Requires="x14">
            <control shapeId="1086" r:id="rId26" name="Check Box 62">
              <controlPr defaultSize="0" autoFill="0" autoLine="0" autoPict="0">
                <anchor moveWithCells="1">
                  <from>
                    <xdr:col>7</xdr:col>
                    <xdr:colOff>28575</xdr:colOff>
                    <xdr:row>24</xdr:row>
                    <xdr:rowOff>247650</xdr:rowOff>
                  </from>
                  <to>
                    <xdr:col>8</xdr:col>
                    <xdr:colOff>152400</xdr:colOff>
                    <xdr:row>26</xdr:row>
                    <xdr:rowOff>19050</xdr:rowOff>
                  </to>
                </anchor>
              </controlPr>
            </control>
          </mc:Choice>
        </mc:AlternateContent>
        <mc:AlternateContent xmlns:mc="http://schemas.openxmlformats.org/markup-compatibility/2006">
          <mc:Choice Requires="x14">
            <control shapeId="1087" r:id="rId27" name="Check Box 63">
              <controlPr defaultSize="0" autoFill="0" autoLine="0" autoPict="0">
                <anchor moveWithCells="1">
                  <from>
                    <xdr:col>7</xdr:col>
                    <xdr:colOff>28575</xdr:colOff>
                    <xdr:row>25</xdr:row>
                    <xdr:rowOff>95250</xdr:rowOff>
                  </from>
                  <to>
                    <xdr:col>8</xdr:col>
                    <xdr:colOff>152400</xdr:colOff>
                    <xdr:row>26</xdr:row>
                    <xdr:rowOff>171450</xdr:rowOff>
                  </to>
                </anchor>
              </controlPr>
            </control>
          </mc:Choice>
        </mc:AlternateContent>
        <mc:AlternateContent xmlns:mc="http://schemas.openxmlformats.org/markup-compatibility/2006">
          <mc:Choice Requires="x14">
            <control shapeId="1088" r:id="rId28" name="Check Box 64">
              <controlPr defaultSize="0" autoFill="0" autoLine="0" autoPict="0">
                <anchor moveWithCells="1">
                  <from>
                    <xdr:col>7</xdr:col>
                    <xdr:colOff>28575</xdr:colOff>
                    <xdr:row>26</xdr:row>
                    <xdr:rowOff>285750</xdr:rowOff>
                  </from>
                  <to>
                    <xdr:col>8</xdr:col>
                    <xdr:colOff>152400</xdr:colOff>
                    <xdr:row>27</xdr:row>
                    <xdr:rowOff>190500</xdr:rowOff>
                  </to>
                </anchor>
              </controlPr>
            </control>
          </mc:Choice>
        </mc:AlternateContent>
        <mc:AlternateContent xmlns:mc="http://schemas.openxmlformats.org/markup-compatibility/2006">
          <mc:Choice Requires="x14">
            <control shapeId="1095" r:id="rId29" name="Check Box 71">
              <controlPr defaultSize="0" autoFill="0" autoLine="0" autoPict="0">
                <anchor moveWithCells="1">
                  <from>
                    <xdr:col>8</xdr:col>
                    <xdr:colOff>28575</xdr:colOff>
                    <xdr:row>2</xdr:row>
                    <xdr:rowOff>152400</xdr:rowOff>
                  </from>
                  <to>
                    <xdr:col>9</xdr:col>
                    <xdr:colOff>142875</xdr:colOff>
                    <xdr:row>4</xdr:row>
                    <xdr:rowOff>38100</xdr:rowOff>
                  </to>
                </anchor>
              </controlPr>
            </control>
          </mc:Choice>
        </mc:AlternateContent>
        <mc:AlternateContent xmlns:mc="http://schemas.openxmlformats.org/markup-compatibility/2006">
          <mc:Choice Requires="x14">
            <control shapeId="1096" r:id="rId30" name="Check Box 72">
              <controlPr defaultSize="0" autoFill="0" autoLine="0" autoPict="0">
                <anchor moveWithCells="1">
                  <from>
                    <xdr:col>8</xdr:col>
                    <xdr:colOff>28575</xdr:colOff>
                    <xdr:row>3</xdr:row>
                    <xdr:rowOff>114300</xdr:rowOff>
                  </from>
                  <to>
                    <xdr:col>9</xdr:col>
                    <xdr:colOff>142875</xdr:colOff>
                    <xdr:row>5</xdr:row>
                    <xdr:rowOff>38100</xdr:rowOff>
                  </to>
                </anchor>
              </controlPr>
            </control>
          </mc:Choice>
        </mc:AlternateContent>
        <mc:AlternateContent xmlns:mc="http://schemas.openxmlformats.org/markup-compatibility/2006">
          <mc:Choice Requires="x14">
            <control shapeId="1097" r:id="rId31" name="Check Box 73">
              <controlPr defaultSize="0" autoFill="0" autoLine="0" autoPict="0">
                <anchor moveWithCells="1">
                  <from>
                    <xdr:col>8</xdr:col>
                    <xdr:colOff>28575</xdr:colOff>
                    <xdr:row>4</xdr:row>
                    <xdr:rowOff>114300</xdr:rowOff>
                  </from>
                  <to>
                    <xdr:col>9</xdr:col>
                    <xdr:colOff>142875</xdr:colOff>
                    <xdr:row>6</xdr:row>
                    <xdr:rowOff>38100</xdr:rowOff>
                  </to>
                </anchor>
              </controlPr>
            </control>
          </mc:Choice>
        </mc:AlternateContent>
        <mc:AlternateContent xmlns:mc="http://schemas.openxmlformats.org/markup-compatibility/2006">
          <mc:Choice Requires="x14">
            <control shapeId="1098" r:id="rId32" name="Check Box 74">
              <controlPr defaultSize="0" autoFill="0" autoLine="0" autoPict="0">
                <anchor moveWithCells="1">
                  <from>
                    <xdr:col>8</xdr:col>
                    <xdr:colOff>28575</xdr:colOff>
                    <xdr:row>5</xdr:row>
                    <xdr:rowOff>114300</xdr:rowOff>
                  </from>
                  <to>
                    <xdr:col>9</xdr:col>
                    <xdr:colOff>152400</xdr:colOff>
                    <xdr:row>6</xdr:row>
                    <xdr:rowOff>190500</xdr:rowOff>
                  </to>
                </anchor>
              </controlPr>
            </control>
          </mc:Choice>
        </mc:AlternateContent>
        <mc:AlternateContent xmlns:mc="http://schemas.openxmlformats.org/markup-compatibility/2006">
          <mc:Choice Requires="x14">
            <control shapeId="1099" r:id="rId33" name="Check Box 75">
              <controlPr defaultSize="0" autoFill="0" autoLine="0" autoPict="0">
                <anchor moveWithCells="1">
                  <from>
                    <xdr:col>8</xdr:col>
                    <xdr:colOff>28575</xdr:colOff>
                    <xdr:row>6</xdr:row>
                    <xdr:rowOff>276225</xdr:rowOff>
                  </from>
                  <to>
                    <xdr:col>9</xdr:col>
                    <xdr:colOff>152400</xdr:colOff>
                    <xdr:row>7</xdr:row>
                    <xdr:rowOff>209550</xdr:rowOff>
                  </to>
                </anchor>
              </controlPr>
            </control>
          </mc:Choice>
        </mc:AlternateContent>
        <mc:AlternateContent xmlns:mc="http://schemas.openxmlformats.org/markup-compatibility/2006">
          <mc:Choice Requires="x14">
            <control shapeId="1101" r:id="rId34" name="Check Box 77">
              <controlPr defaultSize="0" autoFill="0" autoLine="0" autoPict="0">
                <anchor moveWithCells="1">
                  <from>
                    <xdr:col>8</xdr:col>
                    <xdr:colOff>28575</xdr:colOff>
                    <xdr:row>8</xdr:row>
                    <xdr:rowOff>95250</xdr:rowOff>
                  </from>
                  <to>
                    <xdr:col>9</xdr:col>
                    <xdr:colOff>152400</xdr:colOff>
                    <xdr:row>10</xdr:row>
                    <xdr:rowOff>28575</xdr:rowOff>
                  </to>
                </anchor>
              </controlPr>
            </control>
          </mc:Choice>
        </mc:AlternateContent>
        <mc:AlternateContent xmlns:mc="http://schemas.openxmlformats.org/markup-compatibility/2006">
          <mc:Choice Requires="x14">
            <control shapeId="1102" r:id="rId35" name="Check Box 78">
              <controlPr defaultSize="0" autoFill="0" autoLine="0" autoPict="0">
                <anchor moveWithCells="1">
                  <from>
                    <xdr:col>8</xdr:col>
                    <xdr:colOff>28575</xdr:colOff>
                    <xdr:row>9</xdr:row>
                    <xdr:rowOff>95250</xdr:rowOff>
                  </from>
                  <to>
                    <xdr:col>9</xdr:col>
                    <xdr:colOff>152400</xdr:colOff>
                    <xdr:row>11</xdr:row>
                    <xdr:rowOff>28575</xdr:rowOff>
                  </to>
                </anchor>
              </controlPr>
            </control>
          </mc:Choice>
        </mc:AlternateContent>
        <mc:AlternateContent xmlns:mc="http://schemas.openxmlformats.org/markup-compatibility/2006">
          <mc:Choice Requires="x14">
            <control shapeId="1103" r:id="rId36" name="Check Box 79">
              <controlPr defaultSize="0" autoFill="0" autoLine="0" autoPict="0">
                <anchor moveWithCells="1">
                  <from>
                    <xdr:col>8</xdr:col>
                    <xdr:colOff>28575</xdr:colOff>
                    <xdr:row>10</xdr:row>
                    <xdr:rowOff>104775</xdr:rowOff>
                  </from>
                  <to>
                    <xdr:col>9</xdr:col>
                    <xdr:colOff>152400</xdr:colOff>
                    <xdr:row>11</xdr:row>
                    <xdr:rowOff>171450</xdr:rowOff>
                  </to>
                </anchor>
              </controlPr>
            </control>
          </mc:Choice>
        </mc:AlternateContent>
        <mc:AlternateContent xmlns:mc="http://schemas.openxmlformats.org/markup-compatibility/2006">
          <mc:Choice Requires="x14">
            <control shapeId="1105" r:id="rId37" name="Check Box 81">
              <controlPr defaultSize="0" autoFill="0" autoLine="0" autoPict="0">
                <anchor moveWithCells="1">
                  <from>
                    <xdr:col>8</xdr:col>
                    <xdr:colOff>28575</xdr:colOff>
                    <xdr:row>12</xdr:row>
                    <xdr:rowOff>114300</xdr:rowOff>
                  </from>
                  <to>
                    <xdr:col>9</xdr:col>
                    <xdr:colOff>152400</xdr:colOff>
                    <xdr:row>14</xdr:row>
                    <xdr:rowOff>47625</xdr:rowOff>
                  </to>
                </anchor>
              </controlPr>
            </control>
          </mc:Choice>
        </mc:AlternateContent>
        <mc:AlternateContent xmlns:mc="http://schemas.openxmlformats.org/markup-compatibility/2006">
          <mc:Choice Requires="x14">
            <control shapeId="1106" r:id="rId38" name="Check Box 82">
              <controlPr defaultSize="0" autoFill="0" autoLine="0" autoPict="0">
                <anchor moveWithCells="1">
                  <from>
                    <xdr:col>8</xdr:col>
                    <xdr:colOff>28575</xdr:colOff>
                    <xdr:row>13</xdr:row>
                    <xdr:rowOff>114300</xdr:rowOff>
                  </from>
                  <to>
                    <xdr:col>9</xdr:col>
                    <xdr:colOff>152400</xdr:colOff>
                    <xdr:row>15</xdr:row>
                    <xdr:rowOff>47625</xdr:rowOff>
                  </to>
                </anchor>
              </controlPr>
            </control>
          </mc:Choice>
        </mc:AlternateContent>
        <mc:AlternateContent xmlns:mc="http://schemas.openxmlformats.org/markup-compatibility/2006">
          <mc:Choice Requires="x14">
            <control shapeId="1107" r:id="rId39" name="Check Box 83">
              <controlPr defaultSize="0" autoFill="0" autoLine="0" autoPict="0">
                <anchor moveWithCells="1">
                  <from>
                    <xdr:col>8</xdr:col>
                    <xdr:colOff>28575</xdr:colOff>
                    <xdr:row>14</xdr:row>
                    <xdr:rowOff>114300</xdr:rowOff>
                  </from>
                  <to>
                    <xdr:col>9</xdr:col>
                    <xdr:colOff>152400</xdr:colOff>
                    <xdr:row>15</xdr:row>
                    <xdr:rowOff>180975</xdr:rowOff>
                  </to>
                </anchor>
              </controlPr>
            </control>
          </mc:Choice>
        </mc:AlternateContent>
        <mc:AlternateContent xmlns:mc="http://schemas.openxmlformats.org/markup-compatibility/2006">
          <mc:Choice Requires="x14">
            <control shapeId="1109" r:id="rId40" name="Check Box 85">
              <controlPr defaultSize="0" autoFill="0" autoLine="0" autoPict="0">
                <anchor moveWithCells="1">
                  <from>
                    <xdr:col>8</xdr:col>
                    <xdr:colOff>28575</xdr:colOff>
                    <xdr:row>16</xdr:row>
                    <xdr:rowOff>114300</xdr:rowOff>
                  </from>
                  <to>
                    <xdr:col>9</xdr:col>
                    <xdr:colOff>152400</xdr:colOff>
                    <xdr:row>18</xdr:row>
                    <xdr:rowOff>47625</xdr:rowOff>
                  </to>
                </anchor>
              </controlPr>
            </control>
          </mc:Choice>
        </mc:AlternateContent>
        <mc:AlternateContent xmlns:mc="http://schemas.openxmlformats.org/markup-compatibility/2006">
          <mc:Choice Requires="x14">
            <control shapeId="1110" r:id="rId41" name="Check Box 86">
              <controlPr defaultSize="0" autoFill="0" autoLine="0" autoPict="0">
                <anchor moveWithCells="1">
                  <from>
                    <xdr:col>8</xdr:col>
                    <xdr:colOff>28575</xdr:colOff>
                    <xdr:row>17</xdr:row>
                    <xdr:rowOff>114300</xdr:rowOff>
                  </from>
                  <to>
                    <xdr:col>9</xdr:col>
                    <xdr:colOff>152400</xdr:colOff>
                    <xdr:row>19</xdr:row>
                    <xdr:rowOff>47625</xdr:rowOff>
                  </to>
                </anchor>
              </controlPr>
            </control>
          </mc:Choice>
        </mc:AlternateContent>
        <mc:AlternateContent xmlns:mc="http://schemas.openxmlformats.org/markup-compatibility/2006">
          <mc:Choice Requires="x14">
            <control shapeId="1111" r:id="rId42" name="Check Box 87">
              <controlPr defaultSize="0" autoFill="0" autoLine="0" autoPict="0">
                <anchor moveWithCells="1">
                  <from>
                    <xdr:col>8</xdr:col>
                    <xdr:colOff>28575</xdr:colOff>
                    <xdr:row>18</xdr:row>
                    <xdr:rowOff>114300</xdr:rowOff>
                  </from>
                  <to>
                    <xdr:col>9</xdr:col>
                    <xdr:colOff>152400</xdr:colOff>
                    <xdr:row>19</xdr:row>
                    <xdr:rowOff>180975</xdr:rowOff>
                  </to>
                </anchor>
              </controlPr>
            </control>
          </mc:Choice>
        </mc:AlternateContent>
        <mc:AlternateContent xmlns:mc="http://schemas.openxmlformats.org/markup-compatibility/2006">
          <mc:Choice Requires="x14">
            <control shapeId="1113" r:id="rId43" name="Check Box 89">
              <controlPr defaultSize="0" autoFill="0" autoLine="0" autoPict="0">
                <anchor moveWithCells="1">
                  <from>
                    <xdr:col>8</xdr:col>
                    <xdr:colOff>28575</xdr:colOff>
                    <xdr:row>20</xdr:row>
                    <xdr:rowOff>247650</xdr:rowOff>
                  </from>
                  <to>
                    <xdr:col>9</xdr:col>
                    <xdr:colOff>152400</xdr:colOff>
                    <xdr:row>22</xdr:row>
                    <xdr:rowOff>28575</xdr:rowOff>
                  </to>
                </anchor>
              </controlPr>
            </control>
          </mc:Choice>
        </mc:AlternateContent>
        <mc:AlternateContent xmlns:mc="http://schemas.openxmlformats.org/markup-compatibility/2006">
          <mc:Choice Requires="x14">
            <control shapeId="1114" r:id="rId44" name="Check Box 90">
              <controlPr defaultSize="0" autoFill="0" autoLine="0" autoPict="0">
                <anchor moveWithCells="1">
                  <from>
                    <xdr:col>8</xdr:col>
                    <xdr:colOff>28575</xdr:colOff>
                    <xdr:row>21</xdr:row>
                    <xdr:rowOff>95250</xdr:rowOff>
                  </from>
                  <to>
                    <xdr:col>9</xdr:col>
                    <xdr:colOff>152400</xdr:colOff>
                    <xdr:row>23</xdr:row>
                    <xdr:rowOff>28575</xdr:rowOff>
                  </to>
                </anchor>
              </controlPr>
            </control>
          </mc:Choice>
        </mc:AlternateContent>
        <mc:AlternateContent xmlns:mc="http://schemas.openxmlformats.org/markup-compatibility/2006">
          <mc:Choice Requires="x14">
            <control shapeId="1115" r:id="rId45" name="Check Box 91">
              <controlPr defaultSize="0" autoFill="0" autoLine="0" autoPict="0">
                <anchor moveWithCells="1">
                  <from>
                    <xdr:col>8</xdr:col>
                    <xdr:colOff>28575</xdr:colOff>
                    <xdr:row>22</xdr:row>
                    <xdr:rowOff>95250</xdr:rowOff>
                  </from>
                  <to>
                    <xdr:col>9</xdr:col>
                    <xdr:colOff>152400</xdr:colOff>
                    <xdr:row>23</xdr:row>
                    <xdr:rowOff>161925</xdr:rowOff>
                  </to>
                </anchor>
              </controlPr>
            </control>
          </mc:Choice>
        </mc:AlternateContent>
        <mc:AlternateContent xmlns:mc="http://schemas.openxmlformats.org/markup-compatibility/2006">
          <mc:Choice Requires="x14">
            <control shapeId="1117" r:id="rId46" name="Check Box 93">
              <controlPr defaultSize="0" autoFill="0" autoLine="0" autoPict="0">
                <anchor moveWithCells="1">
                  <from>
                    <xdr:col>8</xdr:col>
                    <xdr:colOff>28575</xdr:colOff>
                    <xdr:row>24</xdr:row>
                    <xdr:rowOff>247650</xdr:rowOff>
                  </from>
                  <to>
                    <xdr:col>9</xdr:col>
                    <xdr:colOff>152400</xdr:colOff>
                    <xdr:row>26</xdr:row>
                    <xdr:rowOff>19050</xdr:rowOff>
                  </to>
                </anchor>
              </controlPr>
            </control>
          </mc:Choice>
        </mc:AlternateContent>
        <mc:AlternateContent xmlns:mc="http://schemas.openxmlformats.org/markup-compatibility/2006">
          <mc:Choice Requires="x14">
            <control shapeId="1118" r:id="rId47" name="Check Box 94">
              <controlPr defaultSize="0" autoFill="0" autoLine="0" autoPict="0">
                <anchor moveWithCells="1">
                  <from>
                    <xdr:col>8</xdr:col>
                    <xdr:colOff>28575</xdr:colOff>
                    <xdr:row>25</xdr:row>
                    <xdr:rowOff>95250</xdr:rowOff>
                  </from>
                  <to>
                    <xdr:col>9</xdr:col>
                    <xdr:colOff>152400</xdr:colOff>
                    <xdr:row>26</xdr:row>
                    <xdr:rowOff>171450</xdr:rowOff>
                  </to>
                </anchor>
              </controlPr>
            </control>
          </mc:Choice>
        </mc:AlternateContent>
        <mc:AlternateContent xmlns:mc="http://schemas.openxmlformats.org/markup-compatibility/2006">
          <mc:Choice Requires="x14">
            <control shapeId="1119" r:id="rId48" name="Check Box 95">
              <controlPr defaultSize="0" autoFill="0" autoLine="0" autoPict="0">
                <anchor moveWithCells="1">
                  <from>
                    <xdr:col>8</xdr:col>
                    <xdr:colOff>28575</xdr:colOff>
                    <xdr:row>26</xdr:row>
                    <xdr:rowOff>285750</xdr:rowOff>
                  </from>
                  <to>
                    <xdr:col>9</xdr:col>
                    <xdr:colOff>152400</xdr:colOff>
                    <xdr:row>27</xdr:row>
                    <xdr:rowOff>190500</xdr:rowOff>
                  </to>
                </anchor>
              </controlPr>
            </control>
          </mc:Choice>
        </mc:AlternateContent>
        <mc:AlternateContent xmlns:mc="http://schemas.openxmlformats.org/markup-compatibility/2006">
          <mc:Choice Requires="x14">
            <control shapeId="1208" r:id="rId49" name="Check Box 184">
              <controlPr defaultSize="0" autoFill="0" autoLine="0" autoPict="0">
                <anchor moveWithCells="1">
                  <from>
                    <xdr:col>8</xdr:col>
                    <xdr:colOff>28575</xdr:colOff>
                    <xdr:row>7</xdr:row>
                    <xdr:rowOff>561975</xdr:rowOff>
                  </from>
                  <to>
                    <xdr:col>9</xdr:col>
                    <xdr:colOff>142875</xdr:colOff>
                    <xdr:row>9</xdr:row>
                    <xdr:rowOff>38100</xdr:rowOff>
                  </to>
                </anchor>
              </controlPr>
            </control>
          </mc:Choice>
        </mc:AlternateContent>
        <mc:AlternateContent xmlns:mc="http://schemas.openxmlformats.org/markup-compatibility/2006">
          <mc:Choice Requires="x14">
            <control shapeId="1210" r:id="rId50" name="Check Box 186">
              <controlPr defaultSize="0" autoFill="0" autoLine="0" autoPict="0">
                <anchor moveWithCells="1">
                  <from>
                    <xdr:col>8</xdr:col>
                    <xdr:colOff>28575</xdr:colOff>
                    <xdr:row>9</xdr:row>
                    <xdr:rowOff>95250</xdr:rowOff>
                  </from>
                  <to>
                    <xdr:col>9</xdr:col>
                    <xdr:colOff>142875</xdr:colOff>
                    <xdr:row>11</xdr:row>
                    <xdr:rowOff>28575</xdr:rowOff>
                  </to>
                </anchor>
              </controlPr>
            </control>
          </mc:Choice>
        </mc:AlternateContent>
        <mc:AlternateContent xmlns:mc="http://schemas.openxmlformats.org/markup-compatibility/2006">
          <mc:Choice Requires="x14">
            <control shapeId="1211" r:id="rId51" name="Check Box 187">
              <controlPr defaultSize="0" autoFill="0" autoLine="0" autoPict="0">
                <anchor moveWithCells="1">
                  <from>
                    <xdr:col>8</xdr:col>
                    <xdr:colOff>28575</xdr:colOff>
                    <xdr:row>10</xdr:row>
                    <xdr:rowOff>104775</xdr:rowOff>
                  </from>
                  <to>
                    <xdr:col>9</xdr:col>
                    <xdr:colOff>142875</xdr:colOff>
                    <xdr:row>11</xdr:row>
                    <xdr:rowOff>171450</xdr:rowOff>
                  </to>
                </anchor>
              </controlPr>
            </control>
          </mc:Choice>
        </mc:AlternateContent>
        <mc:AlternateContent xmlns:mc="http://schemas.openxmlformats.org/markup-compatibility/2006">
          <mc:Choice Requires="x14">
            <control shapeId="1212" r:id="rId52" name="Check Box 188">
              <controlPr defaultSize="0" autoFill="0" autoLine="0" autoPict="0">
                <anchor moveWithCells="1">
                  <from>
                    <xdr:col>8</xdr:col>
                    <xdr:colOff>28575</xdr:colOff>
                    <xdr:row>11</xdr:row>
                    <xdr:rowOff>266700</xdr:rowOff>
                  </from>
                  <to>
                    <xdr:col>9</xdr:col>
                    <xdr:colOff>152400</xdr:colOff>
                    <xdr:row>13</xdr:row>
                    <xdr:rowOff>57150</xdr:rowOff>
                  </to>
                </anchor>
              </controlPr>
            </control>
          </mc:Choice>
        </mc:AlternateContent>
        <mc:AlternateContent xmlns:mc="http://schemas.openxmlformats.org/markup-compatibility/2006">
          <mc:Choice Requires="x14">
            <control shapeId="1213" r:id="rId53" name="Check Box 189">
              <controlPr defaultSize="0" autoFill="0" autoLine="0" autoPict="0">
                <anchor moveWithCells="1">
                  <from>
                    <xdr:col>8</xdr:col>
                    <xdr:colOff>28575</xdr:colOff>
                    <xdr:row>12</xdr:row>
                    <xdr:rowOff>114300</xdr:rowOff>
                  </from>
                  <to>
                    <xdr:col>9</xdr:col>
                    <xdr:colOff>142875</xdr:colOff>
                    <xdr:row>14</xdr:row>
                    <xdr:rowOff>47625</xdr:rowOff>
                  </to>
                </anchor>
              </controlPr>
            </control>
          </mc:Choice>
        </mc:AlternateContent>
        <mc:AlternateContent xmlns:mc="http://schemas.openxmlformats.org/markup-compatibility/2006">
          <mc:Choice Requires="x14">
            <control shapeId="1214" r:id="rId54" name="Check Box 190">
              <controlPr defaultSize="0" autoFill="0" autoLine="0" autoPict="0">
                <anchor moveWithCells="1">
                  <from>
                    <xdr:col>8</xdr:col>
                    <xdr:colOff>28575</xdr:colOff>
                    <xdr:row>13</xdr:row>
                    <xdr:rowOff>114300</xdr:rowOff>
                  </from>
                  <to>
                    <xdr:col>9</xdr:col>
                    <xdr:colOff>142875</xdr:colOff>
                    <xdr:row>15</xdr:row>
                    <xdr:rowOff>47625</xdr:rowOff>
                  </to>
                </anchor>
              </controlPr>
            </control>
          </mc:Choice>
        </mc:AlternateContent>
        <mc:AlternateContent xmlns:mc="http://schemas.openxmlformats.org/markup-compatibility/2006">
          <mc:Choice Requires="x14">
            <control shapeId="1215" r:id="rId55" name="Check Box 191">
              <controlPr defaultSize="0" autoFill="0" autoLine="0" autoPict="0">
                <anchor moveWithCells="1">
                  <from>
                    <xdr:col>8</xdr:col>
                    <xdr:colOff>28575</xdr:colOff>
                    <xdr:row>14</xdr:row>
                    <xdr:rowOff>114300</xdr:rowOff>
                  </from>
                  <to>
                    <xdr:col>9</xdr:col>
                    <xdr:colOff>142875</xdr:colOff>
                    <xdr:row>15</xdr:row>
                    <xdr:rowOff>180975</xdr:rowOff>
                  </to>
                </anchor>
              </controlPr>
            </control>
          </mc:Choice>
        </mc:AlternateContent>
        <mc:AlternateContent xmlns:mc="http://schemas.openxmlformats.org/markup-compatibility/2006">
          <mc:Choice Requires="x14">
            <control shapeId="1216" r:id="rId56" name="Check Box 192">
              <controlPr defaultSize="0" autoFill="0" autoLine="0" autoPict="0">
                <anchor moveWithCells="1">
                  <from>
                    <xdr:col>8</xdr:col>
                    <xdr:colOff>28575</xdr:colOff>
                    <xdr:row>15</xdr:row>
                    <xdr:rowOff>266700</xdr:rowOff>
                  </from>
                  <to>
                    <xdr:col>9</xdr:col>
                    <xdr:colOff>152400</xdr:colOff>
                    <xdr:row>17</xdr:row>
                    <xdr:rowOff>57150</xdr:rowOff>
                  </to>
                </anchor>
              </controlPr>
            </control>
          </mc:Choice>
        </mc:AlternateContent>
        <mc:AlternateContent xmlns:mc="http://schemas.openxmlformats.org/markup-compatibility/2006">
          <mc:Choice Requires="x14">
            <control shapeId="1217" r:id="rId57" name="Check Box 193">
              <controlPr defaultSize="0" autoFill="0" autoLine="0" autoPict="0">
                <anchor moveWithCells="1">
                  <from>
                    <xdr:col>8</xdr:col>
                    <xdr:colOff>28575</xdr:colOff>
                    <xdr:row>16</xdr:row>
                    <xdr:rowOff>114300</xdr:rowOff>
                  </from>
                  <to>
                    <xdr:col>9</xdr:col>
                    <xdr:colOff>142875</xdr:colOff>
                    <xdr:row>18</xdr:row>
                    <xdr:rowOff>47625</xdr:rowOff>
                  </to>
                </anchor>
              </controlPr>
            </control>
          </mc:Choice>
        </mc:AlternateContent>
        <mc:AlternateContent xmlns:mc="http://schemas.openxmlformats.org/markup-compatibility/2006">
          <mc:Choice Requires="x14">
            <control shapeId="1218" r:id="rId58" name="Check Box 194">
              <controlPr defaultSize="0" autoFill="0" autoLine="0" autoPict="0">
                <anchor moveWithCells="1">
                  <from>
                    <xdr:col>8</xdr:col>
                    <xdr:colOff>28575</xdr:colOff>
                    <xdr:row>17</xdr:row>
                    <xdr:rowOff>114300</xdr:rowOff>
                  </from>
                  <to>
                    <xdr:col>9</xdr:col>
                    <xdr:colOff>142875</xdr:colOff>
                    <xdr:row>19</xdr:row>
                    <xdr:rowOff>47625</xdr:rowOff>
                  </to>
                </anchor>
              </controlPr>
            </control>
          </mc:Choice>
        </mc:AlternateContent>
        <mc:AlternateContent xmlns:mc="http://schemas.openxmlformats.org/markup-compatibility/2006">
          <mc:Choice Requires="x14">
            <control shapeId="1219" r:id="rId59" name="Check Box 195">
              <controlPr defaultSize="0" autoFill="0" autoLine="0" autoPict="0">
                <anchor moveWithCells="1">
                  <from>
                    <xdr:col>8</xdr:col>
                    <xdr:colOff>28575</xdr:colOff>
                    <xdr:row>18</xdr:row>
                    <xdr:rowOff>114300</xdr:rowOff>
                  </from>
                  <to>
                    <xdr:col>9</xdr:col>
                    <xdr:colOff>142875</xdr:colOff>
                    <xdr:row>19</xdr:row>
                    <xdr:rowOff>180975</xdr:rowOff>
                  </to>
                </anchor>
              </controlPr>
            </control>
          </mc:Choice>
        </mc:AlternateContent>
        <mc:AlternateContent xmlns:mc="http://schemas.openxmlformats.org/markup-compatibility/2006">
          <mc:Choice Requires="x14">
            <control shapeId="1221" r:id="rId60" name="Check Box 197">
              <controlPr defaultSize="0" autoFill="0" autoLine="0" autoPict="0">
                <anchor moveWithCells="1">
                  <from>
                    <xdr:col>8</xdr:col>
                    <xdr:colOff>28575</xdr:colOff>
                    <xdr:row>19</xdr:row>
                    <xdr:rowOff>419100</xdr:rowOff>
                  </from>
                  <to>
                    <xdr:col>9</xdr:col>
                    <xdr:colOff>142875</xdr:colOff>
                    <xdr:row>20</xdr:row>
                    <xdr:rowOff>200025</xdr:rowOff>
                  </to>
                </anchor>
              </controlPr>
            </control>
          </mc:Choice>
        </mc:AlternateContent>
        <mc:AlternateContent xmlns:mc="http://schemas.openxmlformats.org/markup-compatibility/2006">
          <mc:Choice Requires="x14">
            <control shapeId="1223" r:id="rId61" name="Check Box 199">
              <controlPr defaultSize="0" autoFill="0" autoLine="0" autoPict="0">
                <anchor moveWithCells="1">
                  <from>
                    <xdr:col>8</xdr:col>
                    <xdr:colOff>28575</xdr:colOff>
                    <xdr:row>21</xdr:row>
                    <xdr:rowOff>95250</xdr:rowOff>
                  </from>
                  <to>
                    <xdr:col>9</xdr:col>
                    <xdr:colOff>142875</xdr:colOff>
                    <xdr:row>23</xdr:row>
                    <xdr:rowOff>28575</xdr:rowOff>
                  </to>
                </anchor>
              </controlPr>
            </control>
          </mc:Choice>
        </mc:AlternateContent>
        <mc:AlternateContent xmlns:mc="http://schemas.openxmlformats.org/markup-compatibility/2006">
          <mc:Choice Requires="x14">
            <control shapeId="1224" r:id="rId62" name="Check Box 200">
              <controlPr defaultSize="0" autoFill="0" autoLine="0" autoPict="0">
                <anchor moveWithCells="1">
                  <from>
                    <xdr:col>8</xdr:col>
                    <xdr:colOff>28575</xdr:colOff>
                    <xdr:row>22</xdr:row>
                    <xdr:rowOff>95250</xdr:rowOff>
                  </from>
                  <to>
                    <xdr:col>9</xdr:col>
                    <xdr:colOff>142875</xdr:colOff>
                    <xdr:row>23</xdr:row>
                    <xdr:rowOff>161925</xdr:rowOff>
                  </to>
                </anchor>
              </controlPr>
            </control>
          </mc:Choice>
        </mc:AlternateContent>
        <mc:AlternateContent xmlns:mc="http://schemas.openxmlformats.org/markup-compatibility/2006">
          <mc:Choice Requires="x14">
            <control shapeId="1225" r:id="rId63" name="Check Box 201">
              <controlPr defaultSize="0" autoFill="0" autoLine="0" autoPict="0">
                <anchor moveWithCells="1">
                  <from>
                    <xdr:col>8</xdr:col>
                    <xdr:colOff>28575</xdr:colOff>
                    <xdr:row>23</xdr:row>
                    <xdr:rowOff>428625</xdr:rowOff>
                  </from>
                  <to>
                    <xdr:col>9</xdr:col>
                    <xdr:colOff>152400</xdr:colOff>
                    <xdr:row>24</xdr:row>
                    <xdr:rowOff>200025</xdr:rowOff>
                  </to>
                </anchor>
              </controlPr>
            </control>
          </mc:Choice>
        </mc:AlternateContent>
        <mc:AlternateContent xmlns:mc="http://schemas.openxmlformats.org/markup-compatibility/2006">
          <mc:Choice Requires="x14">
            <control shapeId="1233" r:id="rId64" name="Check Box 209">
              <controlPr defaultSize="0" autoFill="0" autoLine="0" autoPict="0">
                <anchor moveWithCells="1">
                  <from>
                    <xdr:col>7</xdr:col>
                    <xdr:colOff>28575</xdr:colOff>
                    <xdr:row>2</xdr:row>
                    <xdr:rowOff>152400</xdr:rowOff>
                  </from>
                  <to>
                    <xdr:col>8</xdr:col>
                    <xdr:colOff>142875</xdr:colOff>
                    <xdr:row>4</xdr:row>
                    <xdr:rowOff>38100</xdr:rowOff>
                  </to>
                </anchor>
              </controlPr>
            </control>
          </mc:Choice>
        </mc:AlternateContent>
        <mc:AlternateContent xmlns:mc="http://schemas.openxmlformats.org/markup-compatibility/2006">
          <mc:Choice Requires="x14">
            <control shapeId="1234" r:id="rId65" name="Check Box 210">
              <controlPr defaultSize="0" autoFill="0" autoLine="0" autoPict="0">
                <anchor moveWithCells="1">
                  <from>
                    <xdr:col>7</xdr:col>
                    <xdr:colOff>28575</xdr:colOff>
                    <xdr:row>3</xdr:row>
                    <xdr:rowOff>114300</xdr:rowOff>
                  </from>
                  <to>
                    <xdr:col>8</xdr:col>
                    <xdr:colOff>142875</xdr:colOff>
                    <xdr:row>5</xdr:row>
                    <xdr:rowOff>38100</xdr:rowOff>
                  </to>
                </anchor>
              </controlPr>
            </control>
          </mc:Choice>
        </mc:AlternateContent>
        <mc:AlternateContent xmlns:mc="http://schemas.openxmlformats.org/markup-compatibility/2006">
          <mc:Choice Requires="x14">
            <control shapeId="1235" r:id="rId66" name="Check Box 211">
              <controlPr defaultSize="0" autoFill="0" autoLine="0" autoPict="0">
                <anchor moveWithCells="1">
                  <from>
                    <xdr:col>7</xdr:col>
                    <xdr:colOff>28575</xdr:colOff>
                    <xdr:row>4</xdr:row>
                    <xdr:rowOff>114300</xdr:rowOff>
                  </from>
                  <to>
                    <xdr:col>8</xdr:col>
                    <xdr:colOff>142875</xdr:colOff>
                    <xdr:row>6</xdr:row>
                    <xdr:rowOff>38100</xdr:rowOff>
                  </to>
                </anchor>
              </controlPr>
            </control>
          </mc:Choice>
        </mc:AlternateContent>
        <mc:AlternateContent xmlns:mc="http://schemas.openxmlformats.org/markup-compatibility/2006">
          <mc:Choice Requires="x14">
            <control shapeId="1236" r:id="rId67" name="Check Box 212">
              <controlPr defaultSize="0" autoFill="0" autoLine="0" autoPict="0">
                <anchor moveWithCells="1">
                  <from>
                    <xdr:col>7</xdr:col>
                    <xdr:colOff>28575</xdr:colOff>
                    <xdr:row>5</xdr:row>
                    <xdr:rowOff>114300</xdr:rowOff>
                  </from>
                  <to>
                    <xdr:col>8</xdr:col>
                    <xdr:colOff>152400</xdr:colOff>
                    <xdr:row>6</xdr:row>
                    <xdr:rowOff>190500</xdr:rowOff>
                  </to>
                </anchor>
              </controlPr>
            </control>
          </mc:Choice>
        </mc:AlternateContent>
        <mc:AlternateContent xmlns:mc="http://schemas.openxmlformats.org/markup-compatibility/2006">
          <mc:Choice Requires="x14">
            <control shapeId="1237" r:id="rId68" name="Check Box 213">
              <controlPr defaultSize="0" autoFill="0" autoLine="0" autoPict="0">
                <anchor moveWithCells="1">
                  <from>
                    <xdr:col>7</xdr:col>
                    <xdr:colOff>28575</xdr:colOff>
                    <xdr:row>6</xdr:row>
                    <xdr:rowOff>276225</xdr:rowOff>
                  </from>
                  <to>
                    <xdr:col>8</xdr:col>
                    <xdr:colOff>152400</xdr:colOff>
                    <xdr:row>7</xdr:row>
                    <xdr:rowOff>209550</xdr:rowOff>
                  </to>
                </anchor>
              </controlPr>
            </control>
          </mc:Choice>
        </mc:AlternateContent>
        <mc:AlternateContent xmlns:mc="http://schemas.openxmlformats.org/markup-compatibility/2006">
          <mc:Choice Requires="x14">
            <control shapeId="1238" r:id="rId69" name="Check Box 214">
              <controlPr defaultSize="0" autoFill="0" autoLine="0" autoPict="0">
                <anchor moveWithCells="1">
                  <from>
                    <xdr:col>7</xdr:col>
                    <xdr:colOff>28575</xdr:colOff>
                    <xdr:row>7</xdr:row>
                    <xdr:rowOff>561975</xdr:rowOff>
                  </from>
                  <to>
                    <xdr:col>8</xdr:col>
                    <xdr:colOff>152400</xdr:colOff>
                    <xdr:row>9</xdr:row>
                    <xdr:rowOff>38100</xdr:rowOff>
                  </to>
                </anchor>
              </controlPr>
            </control>
          </mc:Choice>
        </mc:AlternateContent>
        <mc:AlternateContent xmlns:mc="http://schemas.openxmlformats.org/markup-compatibility/2006">
          <mc:Choice Requires="x14">
            <control shapeId="1239" r:id="rId70" name="Check Box 215">
              <controlPr defaultSize="0" autoFill="0" autoLine="0" autoPict="0">
                <anchor moveWithCells="1">
                  <from>
                    <xdr:col>7</xdr:col>
                    <xdr:colOff>28575</xdr:colOff>
                    <xdr:row>8</xdr:row>
                    <xdr:rowOff>95250</xdr:rowOff>
                  </from>
                  <to>
                    <xdr:col>8</xdr:col>
                    <xdr:colOff>152400</xdr:colOff>
                    <xdr:row>10</xdr:row>
                    <xdr:rowOff>28575</xdr:rowOff>
                  </to>
                </anchor>
              </controlPr>
            </control>
          </mc:Choice>
        </mc:AlternateContent>
        <mc:AlternateContent xmlns:mc="http://schemas.openxmlformats.org/markup-compatibility/2006">
          <mc:Choice Requires="x14">
            <control shapeId="1240" r:id="rId71" name="Check Box 216">
              <controlPr defaultSize="0" autoFill="0" autoLine="0" autoPict="0">
                <anchor moveWithCells="1">
                  <from>
                    <xdr:col>7</xdr:col>
                    <xdr:colOff>28575</xdr:colOff>
                    <xdr:row>9</xdr:row>
                    <xdr:rowOff>95250</xdr:rowOff>
                  </from>
                  <to>
                    <xdr:col>8</xdr:col>
                    <xdr:colOff>152400</xdr:colOff>
                    <xdr:row>11</xdr:row>
                    <xdr:rowOff>28575</xdr:rowOff>
                  </to>
                </anchor>
              </controlPr>
            </control>
          </mc:Choice>
        </mc:AlternateContent>
        <mc:AlternateContent xmlns:mc="http://schemas.openxmlformats.org/markup-compatibility/2006">
          <mc:Choice Requires="x14">
            <control shapeId="1241" r:id="rId72" name="Check Box 217">
              <controlPr defaultSize="0" autoFill="0" autoLine="0" autoPict="0">
                <anchor moveWithCells="1">
                  <from>
                    <xdr:col>7</xdr:col>
                    <xdr:colOff>28575</xdr:colOff>
                    <xdr:row>10</xdr:row>
                    <xdr:rowOff>104775</xdr:rowOff>
                  </from>
                  <to>
                    <xdr:col>8</xdr:col>
                    <xdr:colOff>152400</xdr:colOff>
                    <xdr:row>11</xdr:row>
                    <xdr:rowOff>171450</xdr:rowOff>
                  </to>
                </anchor>
              </controlPr>
            </control>
          </mc:Choice>
        </mc:AlternateContent>
        <mc:AlternateContent xmlns:mc="http://schemas.openxmlformats.org/markup-compatibility/2006">
          <mc:Choice Requires="x14">
            <control shapeId="1242" r:id="rId73" name="Check Box 218">
              <controlPr defaultSize="0" autoFill="0" autoLine="0" autoPict="0">
                <anchor moveWithCells="1">
                  <from>
                    <xdr:col>7</xdr:col>
                    <xdr:colOff>28575</xdr:colOff>
                    <xdr:row>11</xdr:row>
                    <xdr:rowOff>266700</xdr:rowOff>
                  </from>
                  <to>
                    <xdr:col>8</xdr:col>
                    <xdr:colOff>161925</xdr:colOff>
                    <xdr:row>13</xdr:row>
                    <xdr:rowOff>57150</xdr:rowOff>
                  </to>
                </anchor>
              </controlPr>
            </control>
          </mc:Choice>
        </mc:AlternateContent>
        <mc:AlternateContent xmlns:mc="http://schemas.openxmlformats.org/markup-compatibility/2006">
          <mc:Choice Requires="x14">
            <control shapeId="1243" r:id="rId74" name="Check Box 219">
              <controlPr defaultSize="0" autoFill="0" autoLine="0" autoPict="0">
                <anchor moveWithCells="1">
                  <from>
                    <xdr:col>7</xdr:col>
                    <xdr:colOff>28575</xdr:colOff>
                    <xdr:row>12</xdr:row>
                    <xdr:rowOff>114300</xdr:rowOff>
                  </from>
                  <to>
                    <xdr:col>8</xdr:col>
                    <xdr:colOff>152400</xdr:colOff>
                    <xdr:row>14</xdr:row>
                    <xdr:rowOff>47625</xdr:rowOff>
                  </to>
                </anchor>
              </controlPr>
            </control>
          </mc:Choice>
        </mc:AlternateContent>
        <mc:AlternateContent xmlns:mc="http://schemas.openxmlformats.org/markup-compatibility/2006">
          <mc:Choice Requires="x14">
            <control shapeId="1244" r:id="rId75" name="Check Box 220">
              <controlPr defaultSize="0" autoFill="0" autoLine="0" autoPict="0">
                <anchor moveWithCells="1">
                  <from>
                    <xdr:col>7</xdr:col>
                    <xdr:colOff>28575</xdr:colOff>
                    <xdr:row>13</xdr:row>
                    <xdr:rowOff>114300</xdr:rowOff>
                  </from>
                  <to>
                    <xdr:col>8</xdr:col>
                    <xdr:colOff>152400</xdr:colOff>
                    <xdr:row>15</xdr:row>
                    <xdr:rowOff>47625</xdr:rowOff>
                  </to>
                </anchor>
              </controlPr>
            </control>
          </mc:Choice>
        </mc:AlternateContent>
        <mc:AlternateContent xmlns:mc="http://schemas.openxmlformats.org/markup-compatibility/2006">
          <mc:Choice Requires="x14">
            <control shapeId="1245" r:id="rId76" name="Check Box 221">
              <controlPr defaultSize="0" autoFill="0" autoLine="0" autoPict="0">
                <anchor moveWithCells="1">
                  <from>
                    <xdr:col>7</xdr:col>
                    <xdr:colOff>28575</xdr:colOff>
                    <xdr:row>14</xdr:row>
                    <xdr:rowOff>114300</xdr:rowOff>
                  </from>
                  <to>
                    <xdr:col>8</xdr:col>
                    <xdr:colOff>152400</xdr:colOff>
                    <xdr:row>15</xdr:row>
                    <xdr:rowOff>180975</xdr:rowOff>
                  </to>
                </anchor>
              </controlPr>
            </control>
          </mc:Choice>
        </mc:AlternateContent>
        <mc:AlternateContent xmlns:mc="http://schemas.openxmlformats.org/markup-compatibility/2006">
          <mc:Choice Requires="x14">
            <control shapeId="1246" r:id="rId77" name="Check Box 222">
              <controlPr defaultSize="0" autoFill="0" autoLine="0" autoPict="0">
                <anchor moveWithCells="1">
                  <from>
                    <xdr:col>7</xdr:col>
                    <xdr:colOff>28575</xdr:colOff>
                    <xdr:row>15</xdr:row>
                    <xdr:rowOff>266700</xdr:rowOff>
                  </from>
                  <to>
                    <xdr:col>8</xdr:col>
                    <xdr:colOff>161925</xdr:colOff>
                    <xdr:row>17</xdr:row>
                    <xdr:rowOff>57150</xdr:rowOff>
                  </to>
                </anchor>
              </controlPr>
            </control>
          </mc:Choice>
        </mc:AlternateContent>
        <mc:AlternateContent xmlns:mc="http://schemas.openxmlformats.org/markup-compatibility/2006">
          <mc:Choice Requires="x14">
            <control shapeId="1247" r:id="rId78" name="Check Box 223">
              <controlPr defaultSize="0" autoFill="0" autoLine="0" autoPict="0">
                <anchor moveWithCells="1">
                  <from>
                    <xdr:col>7</xdr:col>
                    <xdr:colOff>28575</xdr:colOff>
                    <xdr:row>16</xdr:row>
                    <xdr:rowOff>114300</xdr:rowOff>
                  </from>
                  <to>
                    <xdr:col>8</xdr:col>
                    <xdr:colOff>152400</xdr:colOff>
                    <xdr:row>18</xdr:row>
                    <xdr:rowOff>47625</xdr:rowOff>
                  </to>
                </anchor>
              </controlPr>
            </control>
          </mc:Choice>
        </mc:AlternateContent>
        <mc:AlternateContent xmlns:mc="http://schemas.openxmlformats.org/markup-compatibility/2006">
          <mc:Choice Requires="x14">
            <control shapeId="1248" r:id="rId79" name="Check Box 224">
              <controlPr defaultSize="0" autoFill="0" autoLine="0" autoPict="0">
                <anchor moveWithCells="1">
                  <from>
                    <xdr:col>7</xdr:col>
                    <xdr:colOff>28575</xdr:colOff>
                    <xdr:row>17</xdr:row>
                    <xdr:rowOff>114300</xdr:rowOff>
                  </from>
                  <to>
                    <xdr:col>8</xdr:col>
                    <xdr:colOff>152400</xdr:colOff>
                    <xdr:row>19</xdr:row>
                    <xdr:rowOff>47625</xdr:rowOff>
                  </to>
                </anchor>
              </controlPr>
            </control>
          </mc:Choice>
        </mc:AlternateContent>
        <mc:AlternateContent xmlns:mc="http://schemas.openxmlformats.org/markup-compatibility/2006">
          <mc:Choice Requires="x14">
            <control shapeId="1249" r:id="rId80" name="Check Box 225">
              <controlPr defaultSize="0" autoFill="0" autoLine="0" autoPict="0">
                <anchor moveWithCells="1">
                  <from>
                    <xdr:col>7</xdr:col>
                    <xdr:colOff>28575</xdr:colOff>
                    <xdr:row>18</xdr:row>
                    <xdr:rowOff>114300</xdr:rowOff>
                  </from>
                  <to>
                    <xdr:col>8</xdr:col>
                    <xdr:colOff>152400</xdr:colOff>
                    <xdr:row>19</xdr:row>
                    <xdr:rowOff>180975</xdr:rowOff>
                  </to>
                </anchor>
              </controlPr>
            </control>
          </mc:Choice>
        </mc:AlternateContent>
        <mc:AlternateContent xmlns:mc="http://schemas.openxmlformats.org/markup-compatibility/2006">
          <mc:Choice Requires="x14">
            <control shapeId="1250" r:id="rId81" name="Check Box 226">
              <controlPr defaultSize="0" autoFill="0" autoLine="0" autoPict="0">
                <anchor moveWithCells="1">
                  <from>
                    <xdr:col>7</xdr:col>
                    <xdr:colOff>28575</xdr:colOff>
                    <xdr:row>19</xdr:row>
                    <xdr:rowOff>419100</xdr:rowOff>
                  </from>
                  <to>
                    <xdr:col>8</xdr:col>
                    <xdr:colOff>152400</xdr:colOff>
                    <xdr:row>20</xdr:row>
                    <xdr:rowOff>200025</xdr:rowOff>
                  </to>
                </anchor>
              </controlPr>
            </control>
          </mc:Choice>
        </mc:AlternateContent>
        <mc:AlternateContent xmlns:mc="http://schemas.openxmlformats.org/markup-compatibility/2006">
          <mc:Choice Requires="x14">
            <control shapeId="1251" r:id="rId82" name="Check Box 227">
              <controlPr defaultSize="0" autoFill="0" autoLine="0" autoPict="0">
                <anchor moveWithCells="1">
                  <from>
                    <xdr:col>7</xdr:col>
                    <xdr:colOff>28575</xdr:colOff>
                    <xdr:row>20</xdr:row>
                    <xdr:rowOff>247650</xdr:rowOff>
                  </from>
                  <to>
                    <xdr:col>8</xdr:col>
                    <xdr:colOff>152400</xdr:colOff>
                    <xdr:row>22</xdr:row>
                    <xdr:rowOff>28575</xdr:rowOff>
                  </to>
                </anchor>
              </controlPr>
            </control>
          </mc:Choice>
        </mc:AlternateContent>
        <mc:AlternateContent xmlns:mc="http://schemas.openxmlformats.org/markup-compatibility/2006">
          <mc:Choice Requires="x14">
            <control shapeId="1252" r:id="rId83" name="Check Box 228">
              <controlPr defaultSize="0" autoFill="0" autoLine="0" autoPict="0">
                <anchor moveWithCells="1">
                  <from>
                    <xdr:col>7</xdr:col>
                    <xdr:colOff>28575</xdr:colOff>
                    <xdr:row>21</xdr:row>
                    <xdr:rowOff>95250</xdr:rowOff>
                  </from>
                  <to>
                    <xdr:col>8</xdr:col>
                    <xdr:colOff>152400</xdr:colOff>
                    <xdr:row>23</xdr:row>
                    <xdr:rowOff>28575</xdr:rowOff>
                  </to>
                </anchor>
              </controlPr>
            </control>
          </mc:Choice>
        </mc:AlternateContent>
        <mc:AlternateContent xmlns:mc="http://schemas.openxmlformats.org/markup-compatibility/2006">
          <mc:Choice Requires="x14">
            <control shapeId="1253" r:id="rId84" name="Check Box 229">
              <controlPr defaultSize="0" autoFill="0" autoLine="0" autoPict="0">
                <anchor moveWithCells="1">
                  <from>
                    <xdr:col>7</xdr:col>
                    <xdr:colOff>28575</xdr:colOff>
                    <xdr:row>22</xdr:row>
                    <xdr:rowOff>95250</xdr:rowOff>
                  </from>
                  <to>
                    <xdr:col>8</xdr:col>
                    <xdr:colOff>152400</xdr:colOff>
                    <xdr:row>23</xdr:row>
                    <xdr:rowOff>161925</xdr:rowOff>
                  </to>
                </anchor>
              </controlPr>
            </control>
          </mc:Choice>
        </mc:AlternateContent>
        <mc:AlternateContent xmlns:mc="http://schemas.openxmlformats.org/markup-compatibility/2006">
          <mc:Choice Requires="x14">
            <control shapeId="1254" r:id="rId85" name="Check Box 230">
              <controlPr defaultSize="0" autoFill="0" autoLine="0" autoPict="0">
                <anchor moveWithCells="1">
                  <from>
                    <xdr:col>7</xdr:col>
                    <xdr:colOff>28575</xdr:colOff>
                    <xdr:row>23</xdr:row>
                    <xdr:rowOff>428625</xdr:rowOff>
                  </from>
                  <to>
                    <xdr:col>8</xdr:col>
                    <xdr:colOff>161925</xdr:colOff>
                    <xdr:row>24</xdr:row>
                    <xdr:rowOff>200025</xdr:rowOff>
                  </to>
                </anchor>
              </controlPr>
            </control>
          </mc:Choice>
        </mc:AlternateContent>
        <mc:AlternateContent xmlns:mc="http://schemas.openxmlformats.org/markup-compatibility/2006">
          <mc:Choice Requires="x14">
            <control shapeId="1255" r:id="rId86" name="Check Box 231">
              <controlPr defaultSize="0" autoFill="0" autoLine="0" autoPict="0">
                <anchor moveWithCells="1">
                  <from>
                    <xdr:col>7</xdr:col>
                    <xdr:colOff>28575</xdr:colOff>
                    <xdr:row>24</xdr:row>
                    <xdr:rowOff>247650</xdr:rowOff>
                  </from>
                  <to>
                    <xdr:col>8</xdr:col>
                    <xdr:colOff>152400</xdr:colOff>
                    <xdr:row>26</xdr:row>
                    <xdr:rowOff>19050</xdr:rowOff>
                  </to>
                </anchor>
              </controlPr>
            </control>
          </mc:Choice>
        </mc:AlternateContent>
        <mc:AlternateContent xmlns:mc="http://schemas.openxmlformats.org/markup-compatibility/2006">
          <mc:Choice Requires="x14">
            <control shapeId="1256" r:id="rId87" name="Check Box 232">
              <controlPr defaultSize="0" autoFill="0" autoLine="0" autoPict="0">
                <anchor moveWithCells="1">
                  <from>
                    <xdr:col>7</xdr:col>
                    <xdr:colOff>28575</xdr:colOff>
                    <xdr:row>25</xdr:row>
                    <xdr:rowOff>95250</xdr:rowOff>
                  </from>
                  <to>
                    <xdr:col>8</xdr:col>
                    <xdr:colOff>152400</xdr:colOff>
                    <xdr:row>26</xdr:row>
                    <xdr:rowOff>171450</xdr:rowOff>
                  </to>
                </anchor>
              </controlPr>
            </control>
          </mc:Choice>
        </mc:AlternateContent>
        <mc:AlternateContent xmlns:mc="http://schemas.openxmlformats.org/markup-compatibility/2006">
          <mc:Choice Requires="x14">
            <control shapeId="1257" r:id="rId88" name="Check Box 233">
              <controlPr defaultSize="0" autoFill="0" autoLine="0" autoPict="0">
                <anchor moveWithCells="1">
                  <from>
                    <xdr:col>7</xdr:col>
                    <xdr:colOff>28575</xdr:colOff>
                    <xdr:row>26</xdr:row>
                    <xdr:rowOff>285750</xdr:rowOff>
                  </from>
                  <to>
                    <xdr:col>8</xdr:col>
                    <xdr:colOff>152400</xdr:colOff>
                    <xdr:row>27</xdr:row>
                    <xdr:rowOff>190500</xdr:rowOff>
                  </to>
                </anchor>
              </controlPr>
            </control>
          </mc:Choice>
        </mc:AlternateContent>
        <mc:AlternateContent xmlns:mc="http://schemas.openxmlformats.org/markup-compatibility/2006">
          <mc:Choice Requires="x14">
            <control shapeId="1258" r:id="rId89" name="Check Box 234">
              <controlPr defaultSize="0" autoFill="0" autoLine="0" autoPict="0">
                <anchor moveWithCells="1">
                  <from>
                    <xdr:col>8</xdr:col>
                    <xdr:colOff>28575</xdr:colOff>
                    <xdr:row>2</xdr:row>
                    <xdr:rowOff>152400</xdr:rowOff>
                  </from>
                  <to>
                    <xdr:col>9</xdr:col>
                    <xdr:colOff>142875</xdr:colOff>
                    <xdr:row>4</xdr:row>
                    <xdr:rowOff>38100</xdr:rowOff>
                  </to>
                </anchor>
              </controlPr>
            </control>
          </mc:Choice>
        </mc:AlternateContent>
        <mc:AlternateContent xmlns:mc="http://schemas.openxmlformats.org/markup-compatibility/2006">
          <mc:Choice Requires="x14">
            <control shapeId="1259" r:id="rId90" name="Check Box 235">
              <controlPr defaultSize="0" autoFill="0" autoLine="0" autoPict="0">
                <anchor moveWithCells="1">
                  <from>
                    <xdr:col>8</xdr:col>
                    <xdr:colOff>28575</xdr:colOff>
                    <xdr:row>3</xdr:row>
                    <xdr:rowOff>114300</xdr:rowOff>
                  </from>
                  <to>
                    <xdr:col>9</xdr:col>
                    <xdr:colOff>142875</xdr:colOff>
                    <xdr:row>5</xdr:row>
                    <xdr:rowOff>38100</xdr:rowOff>
                  </to>
                </anchor>
              </controlPr>
            </control>
          </mc:Choice>
        </mc:AlternateContent>
        <mc:AlternateContent xmlns:mc="http://schemas.openxmlformats.org/markup-compatibility/2006">
          <mc:Choice Requires="x14">
            <control shapeId="1260" r:id="rId91" name="Check Box 236">
              <controlPr defaultSize="0" autoFill="0" autoLine="0" autoPict="0">
                <anchor moveWithCells="1">
                  <from>
                    <xdr:col>8</xdr:col>
                    <xdr:colOff>28575</xdr:colOff>
                    <xdr:row>4</xdr:row>
                    <xdr:rowOff>114300</xdr:rowOff>
                  </from>
                  <to>
                    <xdr:col>9</xdr:col>
                    <xdr:colOff>142875</xdr:colOff>
                    <xdr:row>6</xdr:row>
                    <xdr:rowOff>38100</xdr:rowOff>
                  </to>
                </anchor>
              </controlPr>
            </control>
          </mc:Choice>
        </mc:AlternateContent>
        <mc:AlternateContent xmlns:mc="http://schemas.openxmlformats.org/markup-compatibility/2006">
          <mc:Choice Requires="x14">
            <control shapeId="1261" r:id="rId92" name="Check Box 237">
              <controlPr defaultSize="0" autoFill="0" autoLine="0" autoPict="0">
                <anchor moveWithCells="1">
                  <from>
                    <xdr:col>8</xdr:col>
                    <xdr:colOff>28575</xdr:colOff>
                    <xdr:row>5</xdr:row>
                    <xdr:rowOff>114300</xdr:rowOff>
                  </from>
                  <to>
                    <xdr:col>9</xdr:col>
                    <xdr:colOff>152400</xdr:colOff>
                    <xdr:row>6</xdr:row>
                    <xdr:rowOff>190500</xdr:rowOff>
                  </to>
                </anchor>
              </controlPr>
            </control>
          </mc:Choice>
        </mc:AlternateContent>
        <mc:AlternateContent xmlns:mc="http://schemas.openxmlformats.org/markup-compatibility/2006">
          <mc:Choice Requires="x14">
            <control shapeId="1262" r:id="rId93" name="Check Box 238">
              <controlPr defaultSize="0" autoFill="0" autoLine="0" autoPict="0">
                <anchor moveWithCells="1">
                  <from>
                    <xdr:col>8</xdr:col>
                    <xdr:colOff>28575</xdr:colOff>
                    <xdr:row>6</xdr:row>
                    <xdr:rowOff>276225</xdr:rowOff>
                  </from>
                  <to>
                    <xdr:col>9</xdr:col>
                    <xdr:colOff>152400</xdr:colOff>
                    <xdr:row>7</xdr:row>
                    <xdr:rowOff>209550</xdr:rowOff>
                  </to>
                </anchor>
              </controlPr>
            </control>
          </mc:Choice>
        </mc:AlternateContent>
        <mc:AlternateContent xmlns:mc="http://schemas.openxmlformats.org/markup-compatibility/2006">
          <mc:Choice Requires="x14">
            <control shapeId="1263" r:id="rId94" name="Check Box 239">
              <controlPr defaultSize="0" autoFill="0" autoLine="0" autoPict="0">
                <anchor moveWithCells="1">
                  <from>
                    <xdr:col>8</xdr:col>
                    <xdr:colOff>28575</xdr:colOff>
                    <xdr:row>8</xdr:row>
                    <xdr:rowOff>95250</xdr:rowOff>
                  </from>
                  <to>
                    <xdr:col>9</xdr:col>
                    <xdr:colOff>152400</xdr:colOff>
                    <xdr:row>10</xdr:row>
                    <xdr:rowOff>28575</xdr:rowOff>
                  </to>
                </anchor>
              </controlPr>
            </control>
          </mc:Choice>
        </mc:AlternateContent>
        <mc:AlternateContent xmlns:mc="http://schemas.openxmlformats.org/markup-compatibility/2006">
          <mc:Choice Requires="x14">
            <control shapeId="1264" r:id="rId95" name="Check Box 240">
              <controlPr defaultSize="0" autoFill="0" autoLine="0" autoPict="0">
                <anchor moveWithCells="1">
                  <from>
                    <xdr:col>8</xdr:col>
                    <xdr:colOff>28575</xdr:colOff>
                    <xdr:row>9</xdr:row>
                    <xdr:rowOff>95250</xdr:rowOff>
                  </from>
                  <to>
                    <xdr:col>9</xdr:col>
                    <xdr:colOff>152400</xdr:colOff>
                    <xdr:row>11</xdr:row>
                    <xdr:rowOff>28575</xdr:rowOff>
                  </to>
                </anchor>
              </controlPr>
            </control>
          </mc:Choice>
        </mc:AlternateContent>
        <mc:AlternateContent xmlns:mc="http://schemas.openxmlformats.org/markup-compatibility/2006">
          <mc:Choice Requires="x14">
            <control shapeId="1265" r:id="rId96" name="Check Box 241">
              <controlPr defaultSize="0" autoFill="0" autoLine="0" autoPict="0">
                <anchor moveWithCells="1">
                  <from>
                    <xdr:col>8</xdr:col>
                    <xdr:colOff>28575</xdr:colOff>
                    <xdr:row>10</xdr:row>
                    <xdr:rowOff>104775</xdr:rowOff>
                  </from>
                  <to>
                    <xdr:col>9</xdr:col>
                    <xdr:colOff>152400</xdr:colOff>
                    <xdr:row>11</xdr:row>
                    <xdr:rowOff>171450</xdr:rowOff>
                  </to>
                </anchor>
              </controlPr>
            </control>
          </mc:Choice>
        </mc:AlternateContent>
        <mc:AlternateContent xmlns:mc="http://schemas.openxmlformats.org/markup-compatibility/2006">
          <mc:Choice Requires="x14">
            <control shapeId="1266" r:id="rId97" name="Check Box 242">
              <controlPr defaultSize="0" autoFill="0" autoLine="0" autoPict="0">
                <anchor moveWithCells="1">
                  <from>
                    <xdr:col>8</xdr:col>
                    <xdr:colOff>28575</xdr:colOff>
                    <xdr:row>12</xdr:row>
                    <xdr:rowOff>114300</xdr:rowOff>
                  </from>
                  <to>
                    <xdr:col>9</xdr:col>
                    <xdr:colOff>152400</xdr:colOff>
                    <xdr:row>14</xdr:row>
                    <xdr:rowOff>47625</xdr:rowOff>
                  </to>
                </anchor>
              </controlPr>
            </control>
          </mc:Choice>
        </mc:AlternateContent>
        <mc:AlternateContent xmlns:mc="http://schemas.openxmlformats.org/markup-compatibility/2006">
          <mc:Choice Requires="x14">
            <control shapeId="1267" r:id="rId98" name="Check Box 243">
              <controlPr defaultSize="0" autoFill="0" autoLine="0" autoPict="0">
                <anchor moveWithCells="1">
                  <from>
                    <xdr:col>8</xdr:col>
                    <xdr:colOff>28575</xdr:colOff>
                    <xdr:row>13</xdr:row>
                    <xdr:rowOff>114300</xdr:rowOff>
                  </from>
                  <to>
                    <xdr:col>9</xdr:col>
                    <xdr:colOff>152400</xdr:colOff>
                    <xdr:row>15</xdr:row>
                    <xdr:rowOff>47625</xdr:rowOff>
                  </to>
                </anchor>
              </controlPr>
            </control>
          </mc:Choice>
        </mc:AlternateContent>
        <mc:AlternateContent xmlns:mc="http://schemas.openxmlformats.org/markup-compatibility/2006">
          <mc:Choice Requires="x14">
            <control shapeId="1268" r:id="rId99" name="Check Box 244">
              <controlPr defaultSize="0" autoFill="0" autoLine="0" autoPict="0">
                <anchor moveWithCells="1">
                  <from>
                    <xdr:col>8</xdr:col>
                    <xdr:colOff>28575</xdr:colOff>
                    <xdr:row>14</xdr:row>
                    <xdr:rowOff>114300</xdr:rowOff>
                  </from>
                  <to>
                    <xdr:col>9</xdr:col>
                    <xdr:colOff>152400</xdr:colOff>
                    <xdr:row>15</xdr:row>
                    <xdr:rowOff>180975</xdr:rowOff>
                  </to>
                </anchor>
              </controlPr>
            </control>
          </mc:Choice>
        </mc:AlternateContent>
        <mc:AlternateContent xmlns:mc="http://schemas.openxmlformats.org/markup-compatibility/2006">
          <mc:Choice Requires="x14">
            <control shapeId="1269" r:id="rId100" name="Check Box 245">
              <controlPr defaultSize="0" autoFill="0" autoLine="0" autoPict="0">
                <anchor moveWithCells="1">
                  <from>
                    <xdr:col>8</xdr:col>
                    <xdr:colOff>28575</xdr:colOff>
                    <xdr:row>16</xdr:row>
                    <xdr:rowOff>114300</xdr:rowOff>
                  </from>
                  <to>
                    <xdr:col>9</xdr:col>
                    <xdr:colOff>152400</xdr:colOff>
                    <xdr:row>18</xdr:row>
                    <xdr:rowOff>47625</xdr:rowOff>
                  </to>
                </anchor>
              </controlPr>
            </control>
          </mc:Choice>
        </mc:AlternateContent>
        <mc:AlternateContent xmlns:mc="http://schemas.openxmlformats.org/markup-compatibility/2006">
          <mc:Choice Requires="x14">
            <control shapeId="1270" r:id="rId101" name="Check Box 246">
              <controlPr defaultSize="0" autoFill="0" autoLine="0" autoPict="0">
                <anchor moveWithCells="1">
                  <from>
                    <xdr:col>8</xdr:col>
                    <xdr:colOff>28575</xdr:colOff>
                    <xdr:row>17</xdr:row>
                    <xdr:rowOff>114300</xdr:rowOff>
                  </from>
                  <to>
                    <xdr:col>9</xdr:col>
                    <xdr:colOff>152400</xdr:colOff>
                    <xdr:row>19</xdr:row>
                    <xdr:rowOff>47625</xdr:rowOff>
                  </to>
                </anchor>
              </controlPr>
            </control>
          </mc:Choice>
        </mc:AlternateContent>
        <mc:AlternateContent xmlns:mc="http://schemas.openxmlformats.org/markup-compatibility/2006">
          <mc:Choice Requires="x14">
            <control shapeId="1271" r:id="rId102" name="Check Box 247">
              <controlPr defaultSize="0" autoFill="0" autoLine="0" autoPict="0">
                <anchor moveWithCells="1">
                  <from>
                    <xdr:col>8</xdr:col>
                    <xdr:colOff>28575</xdr:colOff>
                    <xdr:row>18</xdr:row>
                    <xdr:rowOff>114300</xdr:rowOff>
                  </from>
                  <to>
                    <xdr:col>9</xdr:col>
                    <xdr:colOff>152400</xdr:colOff>
                    <xdr:row>19</xdr:row>
                    <xdr:rowOff>180975</xdr:rowOff>
                  </to>
                </anchor>
              </controlPr>
            </control>
          </mc:Choice>
        </mc:AlternateContent>
        <mc:AlternateContent xmlns:mc="http://schemas.openxmlformats.org/markup-compatibility/2006">
          <mc:Choice Requires="x14">
            <control shapeId="1272" r:id="rId103" name="Check Box 248">
              <controlPr defaultSize="0" autoFill="0" autoLine="0" autoPict="0">
                <anchor moveWithCells="1">
                  <from>
                    <xdr:col>8</xdr:col>
                    <xdr:colOff>28575</xdr:colOff>
                    <xdr:row>20</xdr:row>
                    <xdr:rowOff>247650</xdr:rowOff>
                  </from>
                  <to>
                    <xdr:col>9</xdr:col>
                    <xdr:colOff>152400</xdr:colOff>
                    <xdr:row>22</xdr:row>
                    <xdr:rowOff>28575</xdr:rowOff>
                  </to>
                </anchor>
              </controlPr>
            </control>
          </mc:Choice>
        </mc:AlternateContent>
        <mc:AlternateContent xmlns:mc="http://schemas.openxmlformats.org/markup-compatibility/2006">
          <mc:Choice Requires="x14">
            <control shapeId="1273" r:id="rId104" name="Check Box 249">
              <controlPr defaultSize="0" autoFill="0" autoLine="0" autoPict="0">
                <anchor moveWithCells="1">
                  <from>
                    <xdr:col>8</xdr:col>
                    <xdr:colOff>28575</xdr:colOff>
                    <xdr:row>21</xdr:row>
                    <xdr:rowOff>95250</xdr:rowOff>
                  </from>
                  <to>
                    <xdr:col>9</xdr:col>
                    <xdr:colOff>152400</xdr:colOff>
                    <xdr:row>23</xdr:row>
                    <xdr:rowOff>28575</xdr:rowOff>
                  </to>
                </anchor>
              </controlPr>
            </control>
          </mc:Choice>
        </mc:AlternateContent>
        <mc:AlternateContent xmlns:mc="http://schemas.openxmlformats.org/markup-compatibility/2006">
          <mc:Choice Requires="x14">
            <control shapeId="1274" r:id="rId105" name="Check Box 250">
              <controlPr defaultSize="0" autoFill="0" autoLine="0" autoPict="0">
                <anchor moveWithCells="1">
                  <from>
                    <xdr:col>8</xdr:col>
                    <xdr:colOff>28575</xdr:colOff>
                    <xdr:row>22</xdr:row>
                    <xdr:rowOff>95250</xdr:rowOff>
                  </from>
                  <to>
                    <xdr:col>9</xdr:col>
                    <xdr:colOff>152400</xdr:colOff>
                    <xdr:row>23</xdr:row>
                    <xdr:rowOff>161925</xdr:rowOff>
                  </to>
                </anchor>
              </controlPr>
            </control>
          </mc:Choice>
        </mc:AlternateContent>
        <mc:AlternateContent xmlns:mc="http://schemas.openxmlformats.org/markup-compatibility/2006">
          <mc:Choice Requires="x14">
            <control shapeId="1275" r:id="rId106" name="Check Box 251">
              <controlPr defaultSize="0" autoFill="0" autoLine="0" autoPict="0">
                <anchor moveWithCells="1">
                  <from>
                    <xdr:col>8</xdr:col>
                    <xdr:colOff>28575</xdr:colOff>
                    <xdr:row>24</xdr:row>
                    <xdr:rowOff>247650</xdr:rowOff>
                  </from>
                  <to>
                    <xdr:col>9</xdr:col>
                    <xdr:colOff>152400</xdr:colOff>
                    <xdr:row>26</xdr:row>
                    <xdr:rowOff>19050</xdr:rowOff>
                  </to>
                </anchor>
              </controlPr>
            </control>
          </mc:Choice>
        </mc:AlternateContent>
        <mc:AlternateContent xmlns:mc="http://schemas.openxmlformats.org/markup-compatibility/2006">
          <mc:Choice Requires="x14">
            <control shapeId="1276" r:id="rId107" name="Check Box 252">
              <controlPr defaultSize="0" autoFill="0" autoLine="0" autoPict="0">
                <anchor moveWithCells="1">
                  <from>
                    <xdr:col>8</xdr:col>
                    <xdr:colOff>28575</xdr:colOff>
                    <xdr:row>25</xdr:row>
                    <xdr:rowOff>95250</xdr:rowOff>
                  </from>
                  <to>
                    <xdr:col>9</xdr:col>
                    <xdr:colOff>152400</xdr:colOff>
                    <xdr:row>26</xdr:row>
                    <xdr:rowOff>171450</xdr:rowOff>
                  </to>
                </anchor>
              </controlPr>
            </control>
          </mc:Choice>
        </mc:AlternateContent>
        <mc:AlternateContent xmlns:mc="http://schemas.openxmlformats.org/markup-compatibility/2006">
          <mc:Choice Requires="x14">
            <control shapeId="1277" r:id="rId108" name="Check Box 253">
              <controlPr defaultSize="0" autoFill="0" autoLine="0" autoPict="0">
                <anchor moveWithCells="1">
                  <from>
                    <xdr:col>8</xdr:col>
                    <xdr:colOff>28575</xdr:colOff>
                    <xdr:row>26</xdr:row>
                    <xdr:rowOff>285750</xdr:rowOff>
                  </from>
                  <to>
                    <xdr:col>9</xdr:col>
                    <xdr:colOff>152400</xdr:colOff>
                    <xdr:row>27</xdr:row>
                    <xdr:rowOff>190500</xdr:rowOff>
                  </to>
                </anchor>
              </controlPr>
            </control>
          </mc:Choice>
        </mc:AlternateContent>
        <mc:AlternateContent xmlns:mc="http://schemas.openxmlformats.org/markup-compatibility/2006">
          <mc:Choice Requires="x14">
            <control shapeId="1278" r:id="rId109" name="Check Box 254">
              <controlPr defaultSize="0" autoFill="0" autoLine="0" autoPict="0">
                <anchor moveWithCells="1">
                  <from>
                    <xdr:col>8</xdr:col>
                    <xdr:colOff>28575</xdr:colOff>
                    <xdr:row>7</xdr:row>
                    <xdr:rowOff>561975</xdr:rowOff>
                  </from>
                  <to>
                    <xdr:col>9</xdr:col>
                    <xdr:colOff>142875</xdr:colOff>
                    <xdr:row>9</xdr:row>
                    <xdr:rowOff>38100</xdr:rowOff>
                  </to>
                </anchor>
              </controlPr>
            </control>
          </mc:Choice>
        </mc:AlternateContent>
        <mc:AlternateContent xmlns:mc="http://schemas.openxmlformats.org/markup-compatibility/2006">
          <mc:Choice Requires="x14">
            <control shapeId="1279" r:id="rId110" name="Check Box 255">
              <controlPr defaultSize="0" autoFill="0" autoLine="0" autoPict="0">
                <anchor moveWithCells="1">
                  <from>
                    <xdr:col>8</xdr:col>
                    <xdr:colOff>28575</xdr:colOff>
                    <xdr:row>9</xdr:row>
                    <xdr:rowOff>95250</xdr:rowOff>
                  </from>
                  <to>
                    <xdr:col>9</xdr:col>
                    <xdr:colOff>142875</xdr:colOff>
                    <xdr:row>11</xdr:row>
                    <xdr:rowOff>28575</xdr:rowOff>
                  </to>
                </anchor>
              </controlPr>
            </control>
          </mc:Choice>
        </mc:AlternateContent>
        <mc:AlternateContent xmlns:mc="http://schemas.openxmlformats.org/markup-compatibility/2006">
          <mc:Choice Requires="x14">
            <control shapeId="1280" r:id="rId111" name="Check Box 256">
              <controlPr defaultSize="0" autoFill="0" autoLine="0" autoPict="0">
                <anchor moveWithCells="1">
                  <from>
                    <xdr:col>8</xdr:col>
                    <xdr:colOff>28575</xdr:colOff>
                    <xdr:row>10</xdr:row>
                    <xdr:rowOff>104775</xdr:rowOff>
                  </from>
                  <to>
                    <xdr:col>9</xdr:col>
                    <xdr:colOff>142875</xdr:colOff>
                    <xdr:row>11</xdr:row>
                    <xdr:rowOff>171450</xdr:rowOff>
                  </to>
                </anchor>
              </controlPr>
            </control>
          </mc:Choice>
        </mc:AlternateContent>
        <mc:AlternateContent xmlns:mc="http://schemas.openxmlformats.org/markup-compatibility/2006">
          <mc:Choice Requires="x14">
            <control shapeId="1281" r:id="rId112" name="Check Box 257">
              <controlPr defaultSize="0" autoFill="0" autoLine="0" autoPict="0">
                <anchor moveWithCells="1">
                  <from>
                    <xdr:col>8</xdr:col>
                    <xdr:colOff>28575</xdr:colOff>
                    <xdr:row>11</xdr:row>
                    <xdr:rowOff>266700</xdr:rowOff>
                  </from>
                  <to>
                    <xdr:col>9</xdr:col>
                    <xdr:colOff>152400</xdr:colOff>
                    <xdr:row>13</xdr:row>
                    <xdr:rowOff>57150</xdr:rowOff>
                  </to>
                </anchor>
              </controlPr>
            </control>
          </mc:Choice>
        </mc:AlternateContent>
        <mc:AlternateContent xmlns:mc="http://schemas.openxmlformats.org/markup-compatibility/2006">
          <mc:Choice Requires="x14">
            <control shapeId="1282" r:id="rId113" name="Check Box 258">
              <controlPr defaultSize="0" autoFill="0" autoLine="0" autoPict="0">
                <anchor moveWithCells="1">
                  <from>
                    <xdr:col>8</xdr:col>
                    <xdr:colOff>28575</xdr:colOff>
                    <xdr:row>12</xdr:row>
                    <xdr:rowOff>114300</xdr:rowOff>
                  </from>
                  <to>
                    <xdr:col>9</xdr:col>
                    <xdr:colOff>142875</xdr:colOff>
                    <xdr:row>14</xdr:row>
                    <xdr:rowOff>47625</xdr:rowOff>
                  </to>
                </anchor>
              </controlPr>
            </control>
          </mc:Choice>
        </mc:AlternateContent>
        <mc:AlternateContent xmlns:mc="http://schemas.openxmlformats.org/markup-compatibility/2006">
          <mc:Choice Requires="x14">
            <control shapeId="1283" r:id="rId114" name="Check Box 259">
              <controlPr defaultSize="0" autoFill="0" autoLine="0" autoPict="0">
                <anchor moveWithCells="1">
                  <from>
                    <xdr:col>8</xdr:col>
                    <xdr:colOff>28575</xdr:colOff>
                    <xdr:row>13</xdr:row>
                    <xdr:rowOff>114300</xdr:rowOff>
                  </from>
                  <to>
                    <xdr:col>9</xdr:col>
                    <xdr:colOff>142875</xdr:colOff>
                    <xdr:row>15</xdr:row>
                    <xdr:rowOff>47625</xdr:rowOff>
                  </to>
                </anchor>
              </controlPr>
            </control>
          </mc:Choice>
        </mc:AlternateContent>
        <mc:AlternateContent xmlns:mc="http://schemas.openxmlformats.org/markup-compatibility/2006">
          <mc:Choice Requires="x14">
            <control shapeId="1284" r:id="rId115" name="Check Box 260">
              <controlPr defaultSize="0" autoFill="0" autoLine="0" autoPict="0">
                <anchor moveWithCells="1">
                  <from>
                    <xdr:col>8</xdr:col>
                    <xdr:colOff>28575</xdr:colOff>
                    <xdr:row>14</xdr:row>
                    <xdr:rowOff>114300</xdr:rowOff>
                  </from>
                  <to>
                    <xdr:col>9</xdr:col>
                    <xdr:colOff>142875</xdr:colOff>
                    <xdr:row>15</xdr:row>
                    <xdr:rowOff>180975</xdr:rowOff>
                  </to>
                </anchor>
              </controlPr>
            </control>
          </mc:Choice>
        </mc:AlternateContent>
        <mc:AlternateContent xmlns:mc="http://schemas.openxmlformats.org/markup-compatibility/2006">
          <mc:Choice Requires="x14">
            <control shapeId="1285" r:id="rId116" name="Check Box 261">
              <controlPr defaultSize="0" autoFill="0" autoLine="0" autoPict="0">
                <anchor moveWithCells="1">
                  <from>
                    <xdr:col>8</xdr:col>
                    <xdr:colOff>28575</xdr:colOff>
                    <xdr:row>15</xdr:row>
                    <xdr:rowOff>266700</xdr:rowOff>
                  </from>
                  <to>
                    <xdr:col>9</xdr:col>
                    <xdr:colOff>152400</xdr:colOff>
                    <xdr:row>17</xdr:row>
                    <xdr:rowOff>57150</xdr:rowOff>
                  </to>
                </anchor>
              </controlPr>
            </control>
          </mc:Choice>
        </mc:AlternateContent>
        <mc:AlternateContent xmlns:mc="http://schemas.openxmlformats.org/markup-compatibility/2006">
          <mc:Choice Requires="x14">
            <control shapeId="1286" r:id="rId117" name="Check Box 262">
              <controlPr defaultSize="0" autoFill="0" autoLine="0" autoPict="0">
                <anchor moveWithCells="1">
                  <from>
                    <xdr:col>8</xdr:col>
                    <xdr:colOff>28575</xdr:colOff>
                    <xdr:row>16</xdr:row>
                    <xdr:rowOff>114300</xdr:rowOff>
                  </from>
                  <to>
                    <xdr:col>9</xdr:col>
                    <xdr:colOff>142875</xdr:colOff>
                    <xdr:row>18</xdr:row>
                    <xdr:rowOff>47625</xdr:rowOff>
                  </to>
                </anchor>
              </controlPr>
            </control>
          </mc:Choice>
        </mc:AlternateContent>
        <mc:AlternateContent xmlns:mc="http://schemas.openxmlformats.org/markup-compatibility/2006">
          <mc:Choice Requires="x14">
            <control shapeId="1287" r:id="rId118" name="Check Box 263">
              <controlPr defaultSize="0" autoFill="0" autoLine="0" autoPict="0">
                <anchor moveWithCells="1">
                  <from>
                    <xdr:col>8</xdr:col>
                    <xdr:colOff>28575</xdr:colOff>
                    <xdr:row>17</xdr:row>
                    <xdr:rowOff>114300</xdr:rowOff>
                  </from>
                  <to>
                    <xdr:col>9</xdr:col>
                    <xdr:colOff>142875</xdr:colOff>
                    <xdr:row>19</xdr:row>
                    <xdr:rowOff>47625</xdr:rowOff>
                  </to>
                </anchor>
              </controlPr>
            </control>
          </mc:Choice>
        </mc:AlternateContent>
        <mc:AlternateContent xmlns:mc="http://schemas.openxmlformats.org/markup-compatibility/2006">
          <mc:Choice Requires="x14">
            <control shapeId="1288" r:id="rId119" name="Check Box 264">
              <controlPr defaultSize="0" autoFill="0" autoLine="0" autoPict="0">
                <anchor moveWithCells="1">
                  <from>
                    <xdr:col>8</xdr:col>
                    <xdr:colOff>28575</xdr:colOff>
                    <xdr:row>18</xdr:row>
                    <xdr:rowOff>114300</xdr:rowOff>
                  </from>
                  <to>
                    <xdr:col>9</xdr:col>
                    <xdr:colOff>142875</xdr:colOff>
                    <xdr:row>19</xdr:row>
                    <xdr:rowOff>180975</xdr:rowOff>
                  </to>
                </anchor>
              </controlPr>
            </control>
          </mc:Choice>
        </mc:AlternateContent>
        <mc:AlternateContent xmlns:mc="http://schemas.openxmlformats.org/markup-compatibility/2006">
          <mc:Choice Requires="x14">
            <control shapeId="1289" r:id="rId120" name="Check Box 265">
              <controlPr defaultSize="0" autoFill="0" autoLine="0" autoPict="0">
                <anchor moveWithCells="1">
                  <from>
                    <xdr:col>8</xdr:col>
                    <xdr:colOff>28575</xdr:colOff>
                    <xdr:row>19</xdr:row>
                    <xdr:rowOff>419100</xdr:rowOff>
                  </from>
                  <to>
                    <xdr:col>9</xdr:col>
                    <xdr:colOff>142875</xdr:colOff>
                    <xdr:row>20</xdr:row>
                    <xdr:rowOff>200025</xdr:rowOff>
                  </to>
                </anchor>
              </controlPr>
            </control>
          </mc:Choice>
        </mc:AlternateContent>
        <mc:AlternateContent xmlns:mc="http://schemas.openxmlformats.org/markup-compatibility/2006">
          <mc:Choice Requires="x14">
            <control shapeId="1290" r:id="rId121" name="Check Box 266">
              <controlPr defaultSize="0" autoFill="0" autoLine="0" autoPict="0">
                <anchor moveWithCells="1">
                  <from>
                    <xdr:col>8</xdr:col>
                    <xdr:colOff>28575</xdr:colOff>
                    <xdr:row>21</xdr:row>
                    <xdr:rowOff>95250</xdr:rowOff>
                  </from>
                  <to>
                    <xdr:col>9</xdr:col>
                    <xdr:colOff>142875</xdr:colOff>
                    <xdr:row>23</xdr:row>
                    <xdr:rowOff>28575</xdr:rowOff>
                  </to>
                </anchor>
              </controlPr>
            </control>
          </mc:Choice>
        </mc:AlternateContent>
        <mc:AlternateContent xmlns:mc="http://schemas.openxmlformats.org/markup-compatibility/2006">
          <mc:Choice Requires="x14">
            <control shapeId="1291" r:id="rId122" name="Check Box 267">
              <controlPr defaultSize="0" autoFill="0" autoLine="0" autoPict="0">
                <anchor moveWithCells="1">
                  <from>
                    <xdr:col>8</xdr:col>
                    <xdr:colOff>28575</xdr:colOff>
                    <xdr:row>22</xdr:row>
                    <xdr:rowOff>95250</xdr:rowOff>
                  </from>
                  <to>
                    <xdr:col>9</xdr:col>
                    <xdr:colOff>142875</xdr:colOff>
                    <xdr:row>23</xdr:row>
                    <xdr:rowOff>161925</xdr:rowOff>
                  </to>
                </anchor>
              </controlPr>
            </control>
          </mc:Choice>
        </mc:AlternateContent>
        <mc:AlternateContent xmlns:mc="http://schemas.openxmlformats.org/markup-compatibility/2006">
          <mc:Choice Requires="x14">
            <control shapeId="1292" r:id="rId123" name="Check Box 268">
              <controlPr defaultSize="0" autoFill="0" autoLine="0" autoPict="0">
                <anchor moveWithCells="1">
                  <from>
                    <xdr:col>8</xdr:col>
                    <xdr:colOff>28575</xdr:colOff>
                    <xdr:row>23</xdr:row>
                    <xdr:rowOff>428625</xdr:rowOff>
                  </from>
                  <to>
                    <xdr:col>9</xdr:col>
                    <xdr:colOff>152400</xdr:colOff>
                    <xdr:row>24</xdr:row>
                    <xdr:rowOff>200025</xdr:rowOff>
                  </to>
                </anchor>
              </controlPr>
            </control>
          </mc:Choice>
        </mc:AlternateContent>
        <mc:AlternateContent xmlns:mc="http://schemas.openxmlformats.org/markup-compatibility/2006">
          <mc:Choice Requires="x14">
            <control shapeId="1089" r:id="rId124" name="Check Box 65">
              <controlPr defaultSize="0" autoFill="0" autoLine="0" autoPict="0">
                <anchor moveWithCells="1">
                  <from>
                    <xdr:col>7</xdr:col>
                    <xdr:colOff>19050</xdr:colOff>
                    <xdr:row>30</xdr:row>
                    <xdr:rowOff>171450</xdr:rowOff>
                  </from>
                  <to>
                    <xdr:col>8</xdr:col>
                    <xdr:colOff>133350</xdr:colOff>
                    <xdr:row>31</xdr:row>
                    <xdr:rowOff>190500</xdr:rowOff>
                  </to>
                </anchor>
              </controlPr>
            </control>
          </mc:Choice>
        </mc:AlternateContent>
        <mc:AlternateContent xmlns:mc="http://schemas.openxmlformats.org/markup-compatibility/2006">
          <mc:Choice Requires="x14">
            <control shapeId="1090" r:id="rId125" name="Check Box 66">
              <controlPr defaultSize="0" autoFill="0" autoLine="0" autoPict="0">
                <anchor moveWithCells="1">
                  <from>
                    <xdr:col>7</xdr:col>
                    <xdr:colOff>19050</xdr:colOff>
                    <xdr:row>31</xdr:row>
                    <xdr:rowOff>276225</xdr:rowOff>
                  </from>
                  <to>
                    <xdr:col>8</xdr:col>
                    <xdr:colOff>123825</xdr:colOff>
                    <xdr:row>32</xdr:row>
                    <xdr:rowOff>190500</xdr:rowOff>
                  </to>
                </anchor>
              </controlPr>
            </control>
          </mc:Choice>
        </mc:AlternateContent>
        <mc:AlternateContent xmlns:mc="http://schemas.openxmlformats.org/markup-compatibility/2006">
          <mc:Choice Requires="x14">
            <control shapeId="1091" r:id="rId126" name="Check Box 67">
              <controlPr defaultSize="0" autoFill="0" autoLine="0" autoPict="0">
                <anchor moveWithCells="1">
                  <from>
                    <xdr:col>7</xdr:col>
                    <xdr:colOff>19050</xdr:colOff>
                    <xdr:row>32</xdr:row>
                    <xdr:rowOff>419100</xdr:rowOff>
                  </from>
                  <to>
                    <xdr:col>8</xdr:col>
                    <xdr:colOff>133350</xdr:colOff>
                    <xdr:row>33</xdr:row>
                    <xdr:rowOff>209550</xdr:rowOff>
                  </to>
                </anchor>
              </controlPr>
            </control>
          </mc:Choice>
        </mc:AlternateContent>
        <mc:AlternateContent xmlns:mc="http://schemas.openxmlformats.org/markup-compatibility/2006">
          <mc:Choice Requires="x14">
            <control shapeId="1092" r:id="rId127" name="Check Box 68">
              <controlPr defaultSize="0" autoFill="0" autoLine="0" autoPict="0">
                <anchor moveWithCells="1">
                  <from>
                    <xdr:col>7</xdr:col>
                    <xdr:colOff>19050</xdr:colOff>
                    <xdr:row>33</xdr:row>
                    <xdr:rowOff>276225</xdr:rowOff>
                  </from>
                  <to>
                    <xdr:col>8</xdr:col>
                    <xdr:colOff>133350</xdr:colOff>
                    <xdr:row>34</xdr:row>
                    <xdr:rowOff>190500</xdr:rowOff>
                  </to>
                </anchor>
              </controlPr>
            </control>
          </mc:Choice>
        </mc:AlternateContent>
        <mc:AlternateContent xmlns:mc="http://schemas.openxmlformats.org/markup-compatibility/2006">
          <mc:Choice Requires="x14">
            <control shapeId="1120" r:id="rId128" name="Check Box 96">
              <controlPr defaultSize="0" autoFill="0" autoLine="0" autoPict="0">
                <anchor moveWithCells="1">
                  <from>
                    <xdr:col>8</xdr:col>
                    <xdr:colOff>19050</xdr:colOff>
                    <xdr:row>30</xdr:row>
                    <xdr:rowOff>171450</xdr:rowOff>
                  </from>
                  <to>
                    <xdr:col>9</xdr:col>
                    <xdr:colOff>133350</xdr:colOff>
                    <xdr:row>31</xdr:row>
                    <xdr:rowOff>190500</xdr:rowOff>
                  </to>
                </anchor>
              </controlPr>
            </control>
          </mc:Choice>
        </mc:AlternateContent>
        <mc:AlternateContent xmlns:mc="http://schemas.openxmlformats.org/markup-compatibility/2006">
          <mc:Choice Requires="x14">
            <control shapeId="1121" r:id="rId129" name="Check Box 97">
              <controlPr defaultSize="0" autoFill="0" autoLine="0" autoPict="0">
                <anchor moveWithCells="1">
                  <from>
                    <xdr:col>8</xdr:col>
                    <xdr:colOff>19050</xdr:colOff>
                    <xdr:row>31</xdr:row>
                    <xdr:rowOff>276225</xdr:rowOff>
                  </from>
                  <to>
                    <xdr:col>9</xdr:col>
                    <xdr:colOff>123825</xdr:colOff>
                    <xdr:row>32</xdr:row>
                    <xdr:rowOff>190500</xdr:rowOff>
                  </to>
                </anchor>
              </controlPr>
            </control>
          </mc:Choice>
        </mc:AlternateContent>
        <mc:AlternateContent xmlns:mc="http://schemas.openxmlformats.org/markup-compatibility/2006">
          <mc:Choice Requires="x14">
            <control shapeId="1231" r:id="rId130" name="Check Box 207">
              <controlPr defaultSize="0" autoFill="0" autoLine="0" autoPict="0">
                <anchor moveWithCells="1">
                  <from>
                    <xdr:col>8</xdr:col>
                    <xdr:colOff>19050</xdr:colOff>
                    <xdr:row>32</xdr:row>
                    <xdr:rowOff>419100</xdr:rowOff>
                  </from>
                  <to>
                    <xdr:col>9</xdr:col>
                    <xdr:colOff>133350</xdr:colOff>
                    <xdr:row>33</xdr:row>
                    <xdr:rowOff>209550</xdr:rowOff>
                  </to>
                </anchor>
              </controlPr>
            </control>
          </mc:Choice>
        </mc:AlternateContent>
        <mc:AlternateContent xmlns:mc="http://schemas.openxmlformats.org/markup-compatibility/2006">
          <mc:Choice Requires="x14">
            <control shapeId="1232" r:id="rId131" name="Check Box 208">
              <controlPr defaultSize="0" autoFill="0" autoLine="0" autoPict="0">
                <anchor moveWithCells="1">
                  <from>
                    <xdr:col>8</xdr:col>
                    <xdr:colOff>19050</xdr:colOff>
                    <xdr:row>33</xdr:row>
                    <xdr:rowOff>276225</xdr:rowOff>
                  </from>
                  <to>
                    <xdr:col>9</xdr:col>
                    <xdr:colOff>133350</xdr:colOff>
                    <xdr:row>34</xdr:row>
                    <xdr:rowOff>190500</xdr:rowOff>
                  </to>
                </anchor>
              </controlPr>
            </control>
          </mc:Choice>
        </mc:AlternateContent>
        <mc:AlternateContent xmlns:mc="http://schemas.openxmlformats.org/markup-compatibility/2006">
          <mc:Choice Requires="x14">
            <control shapeId="1293" r:id="rId132" name="Check Box 269">
              <controlPr defaultSize="0" autoFill="0" autoLine="0" autoPict="0">
                <anchor moveWithCells="1">
                  <from>
                    <xdr:col>7</xdr:col>
                    <xdr:colOff>19050</xdr:colOff>
                    <xdr:row>30</xdr:row>
                    <xdr:rowOff>171450</xdr:rowOff>
                  </from>
                  <to>
                    <xdr:col>8</xdr:col>
                    <xdr:colOff>133350</xdr:colOff>
                    <xdr:row>31</xdr:row>
                    <xdr:rowOff>190500</xdr:rowOff>
                  </to>
                </anchor>
              </controlPr>
            </control>
          </mc:Choice>
        </mc:AlternateContent>
        <mc:AlternateContent xmlns:mc="http://schemas.openxmlformats.org/markup-compatibility/2006">
          <mc:Choice Requires="x14">
            <control shapeId="1294" r:id="rId133" name="Check Box 270">
              <controlPr defaultSize="0" autoFill="0" autoLine="0" autoPict="0">
                <anchor moveWithCells="1">
                  <from>
                    <xdr:col>7</xdr:col>
                    <xdr:colOff>19050</xdr:colOff>
                    <xdr:row>31</xdr:row>
                    <xdr:rowOff>276225</xdr:rowOff>
                  </from>
                  <to>
                    <xdr:col>8</xdr:col>
                    <xdr:colOff>123825</xdr:colOff>
                    <xdr:row>32</xdr:row>
                    <xdr:rowOff>190500</xdr:rowOff>
                  </to>
                </anchor>
              </controlPr>
            </control>
          </mc:Choice>
        </mc:AlternateContent>
        <mc:AlternateContent xmlns:mc="http://schemas.openxmlformats.org/markup-compatibility/2006">
          <mc:Choice Requires="x14">
            <control shapeId="1295" r:id="rId134" name="Check Box 271">
              <controlPr defaultSize="0" autoFill="0" autoLine="0" autoPict="0">
                <anchor moveWithCells="1">
                  <from>
                    <xdr:col>7</xdr:col>
                    <xdr:colOff>19050</xdr:colOff>
                    <xdr:row>32</xdr:row>
                    <xdr:rowOff>419100</xdr:rowOff>
                  </from>
                  <to>
                    <xdr:col>8</xdr:col>
                    <xdr:colOff>133350</xdr:colOff>
                    <xdr:row>33</xdr:row>
                    <xdr:rowOff>209550</xdr:rowOff>
                  </to>
                </anchor>
              </controlPr>
            </control>
          </mc:Choice>
        </mc:AlternateContent>
        <mc:AlternateContent xmlns:mc="http://schemas.openxmlformats.org/markup-compatibility/2006">
          <mc:Choice Requires="x14">
            <control shapeId="1296" r:id="rId135" name="Check Box 272">
              <controlPr defaultSize="0" autoFill="0" autoLine="0" autoPict="0">
                <anchor moveWithCells="1">
                  <from>
                    <xdr:col>7</xdr:col>
                    <xdr:colOff>19050</xdr:colOff>
                    <xdr:row>33</xdr:row>
                    <xdr:rowOff>276225</xdr:rowOff>
                  </from>
                  <to>
                    <xdr:col>8</xdr:col>
                    <xdr:colOff>133350</xdr:colOff>
                    <xdr:row>34</xdr:row>
                    <xdr:rowOff>190500</xdr:rowOff>
                  </to>
                </anchor>
              </controlPr>
            </control>
          </mc:Choice>
        </mc:AlternateContent>
        <mc:AlternateContent xmlns:mc="http://schemas.openxmlformats.org/markup-compatibility/2006">
          <mc:Choice Requires="x14">
            <control shapeId="1297" r:id="rId136" name="Check Box 273">
              <controlPr defaultSize="0" autoFill="0" autoLine="0" autoPict="0">
                <anchor moveWithCells="1">
                  <from>
                    <xdr:col>8</xdr:col>
                    <xdr:colOff>19050</xdr:colOff>
                    <xdr:row>30</xdr:row>
                    <xdr:rowOff>171450</xdr:rowOff>
                  </from>
                  <to>
                    <xdr:col>9</xdr:col>
                    <xdr:colOff>133350</xdr:colOff>
                    <xdr:row>31</xdr:row>
                    <xdr:rowOff>190500</xdr:rowOff>
                  </to>
                </anchor>
              </controlPr>
            </control>
          </mc:Choice>
        </mc:AlternateContent>
        <mc:AlternateContent xmlns:mc="http://schemas.openxmlformats.org/markup-compatibility/2006">
          <mc:Choice Requires="x14">
            <control shapeId="1298" r:id="rId137" name="Check Box 274">
              <controlPr defaultSize="0" autoFill="0" autoLine="0" autoPict="0">
                <anchor moveWithCells="1">
                  <from>
                    <xdr:col>8</xdr:col>
                    <xdr:colOff>19050</xdr:colOff>
                    <xdr:row>31</xdr:row>
                    <xdr:rowOff>276225</xdr:rowOff>
                  </from>
                  <to>
                    <xdr:col>9</xdr:col>
                    <xdr:colOff>123825</xdr:colOff>
                    <xdr:row>32</xdr:row>
                    <xdr:rowOff>190500</xdr:rowOff>
                  </to>
                </anchor>
              </controlPr>
            </control>
          </mc:Choice>
        </mc:AlternateContent>
        <mc:AlternateContent xmlns:mc="http://schemas.openxmlformats.org/markup-compatibility/2006">
          <mc:Choice Requires="x14">
            <control shapeId="1299" r:id="rId138" name="Check Box 275">
              <controlPr defaultSize="0" autoFill="0" autoLine="0" autoPict="0">
                <anchor moveWithCells="1">
                  <from>
                    <xdr:col>8</xdr:col>
                    <xdr:colOff>19050</xdr:colOff>
                    <xdr:row>32</xdr:row>
                    <xdr:rowOff>419100</xdr:rowOff>
                  </from>
                  <to>
                    <xdr:col>9</xdr:col>
                    <xdr:colOff>133350</xdr:colOff>
                    <xdr:row>33</xdr:row>
                    <xdr:rowOff>209550</xdr:rowOff>
                  </to>
                </anchor>
              </controlPr>
            </control>
          </mc:Choice>
        </mc:AlternateContent>
        <mc:AlternateContent xmlns:mc="http://schemas.openxmlformats.org/markup-compatibility/2006">
          <mc:Choice Requires="x14">
            <control shapeId="1300" r:id="rId139" name="Check Box 276">
              <controlPr defaultSize="0" autoFill="0" autoLine="0" autoPict="0">
                <anchor moveWithCells="1">
                  <from>
                    <xdr:col>8</xdr:col>
                    <xdr:colOff>19050</xdr:colOff>
                    <xdr:row>33</xdr:row>
                    <xdr:rowOff>276225</xdr:rowOff>
                  </from>
                  <to>
                    <xdr:col>9</xdr:col>
                    <xdr:colOff>133350</xdr:colOff>
                    <xdr:row>34</xdr:row>
                    <xdr:rowOff>190500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3">
    <tabColor theme="2"/>
  </sheetPr>
  <dimension ref="A1:W47"/>
  <sheetViews>
    <sheetView showGridLines="0" view="pageLayout" zoomScale="85" zoomScaleNormal="70" zoomScalePageLayoutView="85" workbookViewId="0">
      <selection activeCell="A21" sqref="A21:B21"/>
    </sheetView>
  </sheetViews>
  <sheetFormatPr baseColWidth="10" defaultColWidth="11.5703125" defaultRowHeight="15" x14ac:dyDescent="0.25"/>
  <cols>
    <col min="1" max="2" width="6.5703125" customWidth="1"/>
    <col min="3" max="4" width="10.85546875" customWidth="1"/>
    <col min="5" max="5" width="4.5703125" customWidth="1"/>
    <col min="6" max="7" width="10.85546875" customWidth="1"/>
    <col min="8" max="9" width="2.85546875" customWidth="1"/>
    <col min="10" max="20" width="6.5703125" customWidth="1"/>
    <col min="21" max="22" width="11.85546875" style="45" hidden="1" customWidth="1"/>
    <col min="23" max="23" width="7.5703125" style="45" hidden="1" customWidth="1"/>
  </cols>
  <sheetData>
    <row r="1" spans="1:23" s="3" customFormat="1" ht="19.149999999999999" customHeight="1" x14ac:dyDescent="0.2">
      <c r="A1" s="46" t="s">
        <v>94</v>
      </c>
      <c r="B1" s="46"/>
      <c r="C1" s="44"/>
      <c r="D1" s="9"/>
      <c r="E1" s="9"/>
      <c r="F1" s="9"/>
      <c r="G1" s="9"/>
      <c r="H1" s="9"/>
      <c r="I1" s="9"/>
      <c r="J1" s="9"/>
      <c r="K1" s="9"/>
      <c r="L1" s="9"/>
      <c r="M1" s="9"/>
      <c r="N1" s="9"/>
      <c r="O1" s="9"/>
      <c r="P1" s="9"/>
      <c r="Q1" s="9"/>
      <c r="R1" s="9"/>
      <c r="S1" s="9"/>
      <c r="T1" s="9"/>
    </row>
    <row r="2" spans="1:23" ht="15" customHeight="1" x14ac:dyDescent="0.25">
      <c r="A2" s="30" t="s">
        <v>39</v>
      </c>
      <c r="B2" s="30"/>
      <c r="C2" s="30" t="s">
        <v>40</v>
      </c>
      <c r="D2" s="30"/>
      <c r="E2" s="30"/>
      <c r="F2" s="256" t="s">
        <v>41</v>
      </c>
      <c r="G2" s="256"/>
      <c r="H2" s="30"/>
      <c r="I2" s="30"/>
      <c r="J2" s="30" t="s">
        <v>42</v>
      </c>
      <c r="K2" s="30"/>
      <c r="L2" s="30"/>
      <c r="M2" s="30"/>
      <c r="N2" s="30"/>
      <c r="O2" s="30"/>
      <c r="P2" s="30"/>
      <c r="Q2" s="30"/>
      <c r="R2" s="30"/>
      <c r="S2" s="30"/>
      <c r="T2" s="30"/>
    </row>
    <row r="3" spans="1:23" ht="15" customHeight="1" x14ac:dyDescent="0.25">
      <c r="A3" s="30"/>
      <c r="B3" s="30"/>
      <c r="C3" s="30"/>
      <c r="D3" s="30"/>
      <c r="E3" s="30"/>
      <c r="F3" s="31" t="s">
        <v>43</v>
      </c>
      <c r="G3" s="31" t="s">
        <v>44</v>
      </c>
      <c r="H3" s="58" t="s">
        <v>45</v>
      </c>
      <c r="I3" s="58" t="s">
        <v>46</v>
      </c>
      <c r="J3" s="30"/>
      <c r="K3" s="30"/>
      <c r="L3" s="30"/>
      <c r="M3" s="30"/>
      <c r="N3" s="30"/>
      <c r="O3" s="30"/>
      <c r="P3" s="30"/>
      <c r="Q3" s="30"/>
      <c r="R3" s="30"/>
      <c r="S3" s="30"/>
      <c r="T3" s="30"/>
      <c r="U3" s="72" t="s">
        <v>47</v>
      </c>
      <c r="V3" s="72" t="s">
        <v>48</v>
      </c>
      <c r="W3" s="72" t="s">
        <v>49</v>
      </c>
    </row>
    <row r="4" spans="1:23" ht="11.85" customHeight="1" x14ac:dyDescent="0.25">
      <c r="A4" s="232" t="s">
        <v>95</v>
      </c>
      <c r="B4" s="233"/>
      <c r="C4" s="234" t="s">
        <v>96</v>
      </c>
      <c r="D4" s="232"/>
      <c r="E4" s="233"/>
      <c r="F4" s="4"/>
      <c r="G4" s="4"/>
      <c r="H4" s="4"/>
      <c r="I4" s="52"/>
      <c r="J4" s="243" t="s">
        <v>97</v>
      </c>
      <c r="K4" s="244"/>
      <c r="L4" s="244"/>
      <c r="M4" s="244"/>
      <c r="N4" s="244"/>
      <c r="O4" s="244"/>
      <c r="P4" s="244"/>
      <c r="Q4" s="244"/>
      <c r="R4" s="244"/>
      <c r="S4" s="244"/>
      <c r="T4" s="244"/>
      <c r="U4" t="b">
        <v>0</v>
      </c>
      <c r="V4" t="b">
        <v>0</v>
      </c>
      <c r="W4" s="45">
        <f>IF(AND(U4=TRUE,V4=TRUE),0,1)</f>
        <v>1</v>
      </c>
    </row>
    <row r="5" spans="1:23" ht="11.25" customHeight="1" x14ac:dyDescent="0.25">
      <c r="A5" s="212"/>
      <c r="B5" s="213"/>
      <c r="C5" s="211"/>
      <c r="D5" s="212"/>
      <c r="E5" s="213"/>
      <c r="F5" s="4"/>
      <c r="G5" s="4"/>
      <c r="H5" s="4"/>
      <c r="I5" s="52"/>
      <c r="J5" s="251" t="s">
        <v>98</v>
      </c>
      <c r="K5" s="252"/>
      <c r="L5" s="252"/>
      <c r="M5" s="252"/>
      <c r="N5" s="252"/>
      <c r="O5" s="252"/>
      <c r="P5" s="252"/>
      <c r="Q5" s="252"/>
      <c r="R5" s="252"/>
      <c r="S5" s="252"/>
      <c r="T5" s="252"/>
      <c r="U5" t="b">
        <v>0</v>
      </c>
      <c r="V5" t="b">
        <v>0</v>
      </c>
      <c r="W5" s="45">
        <f t="shared" ref="W5:W20" si="0">IF(AND(U5=TRUE,V5=TRUE),0,1)</f>
        <v>1</v>
      </c>
    </row>
    <row r="6" spans="1:23" ht="23.85" customHeight="1" x14ac:dyDescent="0.25">
      <c r="A6" s="212"/>
      <c r="B6" s="213"/>
      <c r="C6" s="211"/>
      <c r="D6" s="212"/>
      <c r="E6" s="213"/>
      <c r="F6" s="4"/>
      <c r="G6" s="4"/>
      <c r="H6" s="4"/>
      <c r="I6" s="52"/>
      <c r="J6" s="251" t="s">
        <v>99</v>
      </c>
      <c r="K6" s="252"/>
      <c r="L6" s="252"/>
      <c r="M6" s="252"/>
      <c r="N6" s="252"/>
      <c r="O6" s="252"/>
      <c r="P6" s="252"/>
      <c r="Q6" s="252"/>
      <c r="R6" s="252"/>
      <c r="S6" s="252"/>
      <c r="T6" s="252"/>
      <c r="U6" t="b">
        <v>0</v>
      </c>
      <c r="V6" t="b">
        <v>0</v>
      </c>
      <c r="W6" s="45">
        <f t="shared" si="0"/>
        <v>1</v>
      </c>
    </row>
    <row r="7" spans="1:23" ht="11.85" customHeight="1" x14ac:dyDescent="0.25">
      <c r="A7" s="212"/>
      <c r="B7" s="213"/>
      <c r="C7" s="211"/>
      <c r="D7" s="212"/>
      <c r="E7" s="213"/>
      <c r="F7" s="4"/>
      <c r="G7" s="4"/>
      <c r="H7" s="4"/>
      <c r="I7" s="52"/>
      <c r="J7" s="253" t="s">
        <v>100</v>
      </c>
      <c r="K7" s="254"/>
      <c r="L7" s="254"/>
      <c r="M7" s="254"/>
      <c r="N7" s="254"/>
      <c r="O7" s="254"/>
      <c r="P7" s="254"/>
      <c r="Q7" s="254"/>
      <c r="R7" s="254"/>
      <c r="S7" s="254"/>
      <c r="T7" s="254"/>
      <c r="U7" t="b">
        <v>0</v>
      </c>
      <c r="V7" t="b">
        <v>0</v>
      </c>
      <c r="W7" s="45">
        <f t="shared" si="0"/>
        <v>1</v>
      </c>
    </row>
    <row r="8" spans="1:23" ht="11.25" customHeight="1" x14ac:dyDescent="0.25">
      <c r="A8" s="220"/>
      <c r="B8" s="221"/>
      <c r="C8" s="257"/>
      <c r="D8" s="220"/>
      <c r="E8" s="221"/>
      <c r="F8" s="7"/>
      <c r="G8" s="7"/>
      <c r="H8" s="7"/>
      <c r="I8" s="7"/>
      <c r="J8" s="240" t="s">
        <v>101</v>
      </c>
      <c r="K8" s="241"/>
      <c r="L8" s="241"/>
      <c r="M8" s="241"/>
      <c r="N8" s="241"/>
      <c r="O8" s="241"/>
      <c r="P8" s="241"/>
      <c r="Q8" s="241"/>
      <c r="R8" s="241"/>
      <c r="S8" s="241"/>
      <c r="T8" s="241"/>
      <c r="U8" t="b">
        <v>0</v>
      </c>
      <c r="V8" t="b">
        <v>0</v>
      </c>
      <c r="W8" s="45">
        <f t="shared" si="0"/>
        <v>1</v>
      </c>
    </row>
    <row r="9" spans="1:23" ht="11.85" customHeight="1" x14ac:dyDescent="0.25">
      <c r="A9" s="205" t="s">
        <v>102</v>
      </c>
      <c r="B9" s="205"/>
      <c r="C9" s="205" t="s">
        <v>103</v>
      </c>
      <c r="D9" s="205"/>
      <c r="E9" s="205"/>
      <c r="F9" s="15"/>
      <c r="G9" s="15"/>
      <c r="H9" s="8"/>
      <c r="I9" s="8"/>
      <c r="J9" s="255" t="s">
        <v>104</v>
      </c>
      <c r="K9" s="255"/>
      <c r="L9" s="255"/>
      <c r="M9" s="255"/>
      <c r="N9" s="255"/>
      <c r="O9" s="255"/>
      <c r="P9" s="255"/>
      <c r="Q9" s="255"/>
      <c r="R9" s="255"/>
      <c r="S9" s="255"/>
      <c r="T9" s="255"/>
      <c r="U9" t="b">
        <v>0</v>
      </c>
      <c r="V9" t="b">
        <v>0</v>
      </c>
      <c r="W9" s="45">
        <f t="shared" si="0"/>
        <v>1</v>
      </c>
    </row>
    <row r="10" spans="1:23" ht="11.85" customHeight="1" x14ac:dyDescent="0.25">
      <c r="A10" s="206"/>
      <c r="B10" s="206"/>
      <c r="C10" s="206"/>
      <c r="D10" s="206"/>
      <c r="E10" s="206"/>
      <c r="F10" s="15"/>
      <c r="G10" s="15"/>
      <c r="H10" s="9"/>
      <c r="I10" s="9"/>
      <c r="J10" s="206" t="s">
        <v>105</v>
      </c>
      <c r="K10" s="206"/>
      <c r="L10" s="206"/>
      <c r="M10" s="206"/>
      <c r="N10" s="206"/>
      <c r="O10" s="206"/>
      <c r="P10" s="206"/>
      <c r="Q10" s="206"/>
      <c r="R10" s="206"/>
      <c r="S10" s="206"/>
      <c r="T10" s="206"/>
      <c r="U10" t="b">
        <v>0</v>
      </c>
      <c r="V10" t="b">
        <v>0</v>
      </c>
      <c r="W10" s="45">
        <f t="shared" si="0"/>
        <v>1</v>
      </c>
    </row>
    <row r="11" spans="1:23" ht="11.85" customHeight="1" x14ac:dyDescent="0.25">
      <c r="A11" s="206"/>
      <c r="B11" s="206"/>
      <c r="C11" s="206"/>
      <c r="D11" s="206"/>
      <c r="E11" s="206"/>
      <c r="F11" s="15"/>
      <c r="G11" s="15"/>
      <c r="H11" s="9"/>
      <c r="I11" s="9"/>
      <c r="J11" s="206" t="s">
        <v>106</v>
      </c>
      <c r="K11" s="206"/>
      <c r="L11" s="206"/>
      <c r="M11" s="206"/>
      <c r="N11" s="206"/>
      <c r="O11" s="206"/>
      <c r="P11" s="206"/>
      <c r="Q11" s="206"/>
      <c r="R11" s="206"/>
      <c r="S11" s="206"/>
      <c r="T11" s="206"/>
      <c r="U11" t="b">
        <v>0</v>
      </c>
      <c r="V11" t="b">
        <v>0</v>
      </c>
      <c r="W11" s="45">
        <f t="shared" si="0"/>
        <v>1</v>
      </c>
    </row>
    <row r="12" spans="1:23" ht="35.85" customHeight="1" x14ac:dyDescent="0.25">
      <c r="A12" s="206"/>
      <c r="B12" s="206"/>
      <c r="C12" s="206"/>
      <c r="D12" s="206"/>
      <c r="E12" s="206"/>
      <c r="F12" s="15"/>
      <c r="G12" s="15"/>
      <c r="H12" s="9"/>
      <c r="I12" s="9"/>
      <c r="J12" s="207" t="s">
        <v>107</v>
      </c>
      <c r="K12" s="207"/>
      <c r="L12" s="207"/>
      <c r="M12" s="207"/>
      <c r="N12" s="207"/>
      <c r="O12" s="207"/>
      <c r="P12" s="207"/>
      <c r="Q12" s="207"/>
      <c r="R12" s="207"/>
      <c r="S12" s="207"/>
      <c r="T12" s="207"/>
      <c r="U12" t="b">
        <v>0</v>
      </c>
      <c r="V12" t="b">
        <v>0</v>
      </c>
      <c r="W12" s="45">
        <f t="shared" si="0"/>
        <v>1</v>
      </c>
    </row>
    <row r="13" spans="1:23" ht="11.85" customHeight="1" x14ac:dyDescent="0.25">
      <c r="A13" s="246" t="s">
        <v>108</v>
      </c>
      <c r="B13" s="247"/>
      <c r="C13" s="208" t="s">
        <v>109</v>
      </c>
      <c r="D13" s="209"/>
      <c r="E13" s="210"/>
      <c r="F13" s="17"/>
      <c r="G13" s="17"/>
      <c r="H13" s="11"/>
      <c r="I13" s="53"/>
      <c r="J13" s="260" t="s">
        <v>110</v>
      </c>
      <c r="K13" s="261"/>
      <c r="L13" s="261"/>
      <c r="M13" s="261"/>
      <c r="N13" s="261"/>
      <c r="O13" s="261"/>
      <c r="P13" s="261"/>
      <c r="Q13" s="261"/>
      <c r="R13" s="261"/>
      <c r="S13" s="261"/>
      <c r="T13" s="261"/>
      <c r="U13" t="b">
        <v>0</v>
      </c>
      <c r="V13" t="b">
        <v>0</v>
      </c>
      <c r="W13" s="45">
        <f t="shared" si="0"/>
        <v>1</v>
      </c>
    </row>
    <row r="14" spans="1:23" ht="11.85" customHeight="1" x14ac:dyDescent="0.25">
      <c r="A14" s="248"/>
      <c r="B14" s="249"/>
      <c r="C14" s="211"/>
      <c r="D14" s="212"/>
      <c r="E14" s="213"/>
      <c r="F14" s="18"/>
      <c r="G14" s="18"/>
      <c r="H14" s="5"/>
      <c r="I14" s="54"/>
      <c r="J14" s="258" t="s">
        <v>111</v>
      </c>
      <c r="K14" s="259"/>
      <c r="L14" s="259"/>
      <c r="M14" s="259"/>
      <c r="N14" s="259"/>
      <c r="O14" s="259"/>
      <c r="P14" s="259"/>
      <c r="Q14" s="259"/>
      <c r="R14" s="259"/>
      <c r="S14" s="259"/>
      <c r="T14" s="259"/>
      <c r="U14" t="b">
        <v>0</v>
      </c>
      <c r="V14" t="b">
        <v>0</v>
      </c>
      <c r="W14" s="45">
        <f t="shared" si="0"/>
        <v>1</v>
      </c>
    </row>
    <row r="15" spans="1:23" ht="11.85" customHeight="1" x14ac:dyDescent="0.25">
      <c r="A15" s="248"/>
      <c r="B15" s="249"/>
      <c r="C15" s="211"/>
      <c r="D15" s="212"/>
      <c r="E15" s="213"/>
      <c r="F15" s="18"/>
      <c r="G15" s="18"/>
      <c r="H15" s="5"/>
      <c r="I15" s="54"/>
      <c r="J15" s="258" t="s">
        <v>112</v>
      </c>
      <c r="K15" s="259"/>
      <c r="L15" s="259"/>
      <c r="M15" s="259"/>
      <c r="N15" s="259"/>
      <c r="O15" s="259"/>
      <c r="P15" s="259"/>
      <c r="Q15" s="259"/>
      <c r="R15" s="259"/>
      <c r="S15" s="259"/>
      <c r="T15" s="259"/>
      <c r="U15" t="b">
        <v>0</v>
      </c>
      <c r="V15" t="b">
        <v>0</v>
      </c>
      <c r="W15" s="45">
        <f t="shared" si="0"/>
        <v>1</v>
      </c>
    </row>
    <row r="16" spans="1:23" ht="23.85" customHeight="1" x14ac:dyDescent="0.25">
      <c r="A16" s="233"/>
      <c r="B16" s="250"/>
      <c r="C16" s="211"/>
      <c r="D16" s="212"/>
      <c r="E16" s="213"/>
      <c r="F16" s="21"/>
      <c r="G16" s="60"/>
      <c r="H16" s="22"/>
      <c r="I16" s="51"/>
      <c r="J16" s="234" t="s">
        <v>113</v>
      </c>
      <c r="K16" s="232"/>
      <c r="L16" s="232"/>
      <c r="M16" s="232"/>
      <c r="N16" s="232"/>
      <c r="O16" s="232"/>
      <c r="P16" s="232"/>
      <c r="Q16" s="232"/>
      <c r="R16" s="232"/>
      <c r="S16" s="232"/>
      <c r="T16" s="232"/>
      <c r="U16" t="b">
        <v>0</v>
      </c>
      <c r="V16" t="b">
        <v>0</v>
      </c>
      <c r="W16" s="45">
        <f t="shared" si="0"/>
        <v>1</v>
      </c>
    </row>
    <row r="17" spans="1:23" ht="11.85" customHeight="1" x14ac:dyDescent="0.25">
      <c r="A17" s="205" t="s">
        <v>114</v>
      </c>
      <c r="B17" s="205"/>
      <c r="C17" s="205" t="s">
        <v>115</v>
      </c>
      <c r="D17" s="205"/>
      <c r="E17" s="205"/>
      <c r="F17" s="61"/>
      <c r="G17" s="15"/>
      <c r="H17" s="8"/>
      <c r="I17" s="8"/>
      <c r="J17" s="8" t="s">
        <v>116</v>
      </c>
      <c r="K17" s="8"/>
      <c r="L17" s="8"/>
      <c r="M17" s="8"/>
      <c r="N17" s="8"/>
      <c r="O17" s="8"/>
      <c r="P17" s="8"/>
      <c r="Q17" s="8"/>
      <c r="R17" s="8"/>
      <c r="S17" s="8"/>
      <c r="T17" s="8"/>
      <c r="U17" t="b">
        <v>0</v>
      </c>
      <c r="V17" t="b">
        <v>0</v>
      </c>
      <c r="W17" s="45">
        <f t="shared" si="0"/>
        <v>1</v>
      </c>
    </row>
    <row r="18" spans="1:23" ht="11.85" customHeight="1" x14ac:dyDescent="0.25">
      <c r="A18" s="206"/>
      <c r="B18" s="206"/>
      <c r="C18" s="206"/>
      <c r="D18" s="206"/>
      <c r="E18" s="206"/>
      <c r="F18" s="15"/>
      <c r="G18" s="15"/>
      <c r="H18" s="9"/>
      <c r="I18" s="9"/>
      <c r="J18" s="206" t="s">
        <v>117</v>
      </c>
      <c r="K18" s="206"/>
      <c r="L18" s="206"/>
      <c r="M18" s="206"/>
      <c r="N18" s="206"/>
      <c r="O18" s="206"/>
      <c r="P18" s="206"/>
      <c r="Q18" s="206"/>
      <c r="R18" s="206"/>
      <c r="S18" s="206"/>
      <c r="T18" s="206"/>
      <c r="U18" t="b">
        <v>0</v>
      </c>
      <c r="V18" t="b">
        <v>0</v>
      </c>
      <c r="W18" s="45">
        <f t="shared" si="0"/>
        <v>1</v>
      </c>
    </row>
    <row r="19" spans="1:23" ht="11.85" customHeight="1" x14ac:dyDescent="0.25">
      <c r="A19" s="206"/>
      <c r="B19" s="206"/>
      <c r="C19" s="206"/>
      <c r="D19" s="206"/>
      <c r="E19" s="206"/>
      <c r="F19" s="15"/>
      <c r="G19" s="15"/>
      <c r="H19" s="9"/>
      <c r="I19" s="9"/>
      <c r="J19" s="206" t="s">
        <v>118</v>
      </c>
      <c r="K19" s="206"/>
      <c r="L19" s="206"/>
      <c r="M19" s="206"/>
      <c r="N19" s="206"/>
      <c r="O19" s="206"/>
      <c r="P19" s="206"/>
      <c r="Q19" s="206"/>
      <c r="R19" s="206"/>
      <c r="S19" s="206"/>
      <c r="T19" s="206"/>
      <c r="U19" t="b">
        <v>0</v>
      </c>
      <c r="V19" t="b">
        <v>0</v>
      </c>
      <c r="W19" s="45">
        <f t="shared" si="0"/>
        <v>1</v>
      </c>
    </row>
    <row r="20" spans="1:23" ht="23.85" customHeight="1" x14ac:dyDescent="0.25">
      <c r="A20" s="206"/>
      <c r="B20" s="206"/>
      <c r="C20" s="206"/>
      <c r="D20" s="206"/>
      <c r="E20" s="206"/>
      <c r="F20" s="59"/>
      <c r="G20" s="59"/>
      <c r="H20" s="9"/>
      <c r="I20" s="9"/>
      <c r="J20" s="242" t="s">
        <v>119</v>
      </c>
      <c r="K20" s="242"/>
      <c r="L20" s="242"/>
      <c r="M20" s="242"/>
      <c r="N20" s="242"/>
      <c r="O20" s="242"/>
      <c r="P20" s="242"/>
      <c r="Q20" s="242"/>
      <c r="R20" s="242"/>
      <c r="S20" s="242"/>
      <c r="T20" s="242"/>
      <c r="U20" t="b">
        <v>0</v>
      </c>
      <c r="V20" t="b">
        <v>0</v>
      </c>
      <c r="W20" s="45">
        <f t="shared" si="0"/>
        <v>1</v>
      </c>
    </row>
    <row r="21" spans="1:23" ht="12.2" customHeight="1" x14ac:dyDescent="0.25">
      <c r="A21" s="209"/>
      <c r="B21" s="209"/>
      <c r="C21" s="209"/>
      <c r="D21" s="209"/>
      <c r="E21" s="209"/>
      <c r="F21" s="62"/>
      <c r="G21" s="62"/>
      <c r="H21" s="63"/>
      <c r="I21" s="63"/>
      <c r="J21" s="245"/>
      <c r="K21" s="245"/>
      <c r="L21" s="245"/>
      <c r="M21" s="245"/>
      <c r="N21" s="245"/>
      <c r="O21" s="245"/>
      <c r="P21" s="245"/>
      <c r="Q21" s="245"/>
      <c r="R21" s="245"/>
      <c r="S21" s="245"/>
      <c r="T21" s="245"/>
    </row>
    <row r="22" spans="1:23" ht="12.2" customHeight="1" x14ac:dyDescent="0.25"/>
    <row r="23" spans="1:23" ht="12.2" customHeight="1" x14ac:dyDescent="0.25"/>
    <row r="24" spans="1:23" ht="12.2" customHeight="1" x14ac:dyDescent="0.25"/>
    <row r="25" spans="1:23" ht="12.2" customHeight="1" x14ac:dyDescent="0.25"/>
    <row r="26" spans="1:23" ht="12.2" customHeight="1" x14ac:dyDescent="0.25"/>
    <row r="27" spans="1:23" ht="12.2" customHeight="1" x14ac:dyDescent="0.25"/>
    <row r="28" spans="1:23" ht="12.2" customHeight="1" x14ac:dyDescent="0.25"/>
    <row r="29" spans="1:23" ht="12.2" customHeight="1" x14ac:dyDescent="0.25"/>
    <row r="30" spans="1:23" ht="12.2" customHeight="1" x14ac:dyDescent="0.25"/>
    <row r="31" spans="1:23" ht="12.2" customHeight="1" x14ac:dyDescent="0.25"/>
    <row r="32" spans="1:23" ht="12.2" customHeight="1" x14ac:dyDescent="0.25"/>
    <row r="33" ht="12.2" customHeight="1" x14ac:dyDescent="0.25"/>
    <row r="34" ht="12.2" customHeight="1" x14ac:dyDescent="0.25"/>
    <row r="35" ht="12.2" customHeight="1" x14ac:dyDescent="0.25"/>
    <row r="36" ht="12.2" customHeight="1" x14ac:dyDescent="0.25"/>
    <row r="37" ht="12.2" customHeight="1" x14ac:dyDescent="0.25"/>
    <row r="38" ht="12.2" customHeight="1" x14ac:dyDescent="0.25"/>
    <row r="39" ht="12.2" customHeight="1" x14ac:dyDescent="0.25"/>
    <row r="40" ht="12.2" customHeight="1" x14ac:dyDescent="0.25"/>
    <row r="41" ht="12.2" customHeight="1" x14ac:dyDescent="0.25"/>
    <row r="42" ht="12.2" customHeight="1" x14ac:dyDescent="0.25"/>
    <row r="43" ht="15.95" customHeight="1" x14ac:dyDescent="0.25"/>
    <row r="44" ht="15.95" customHeight="1" x14ac:dyDescent="0.25"/>
    <row r="45" ht="15.95" customHeight="1" x14ac:dyDescent="0.25"/>
    <row r="46" ht="15.95" customHeight="1" x14ac:dyDescent="0.25"/>
    <row r="47" ht="15.95" customHeight="1" x14ac:dyDescent="0.25"/>
  </sheetData>
  <mergeCells count="28">
    <mergeCell ref="J8:T8"/>
    <mergeCell ref="J12:T12"/>
    <mergeCell ref="J19:T19"/>
    <mergeCell ref="J16:T16"/>
    <mergeCell ref="J15:T15"/>
    <mergeCell ref="J14:T14"/>
    <mergeCell ref="J13:T13"/>
    <mergeCell ref="F2:G2"/>
    <mergeCell ref="A4:B8"/>
    <mergeCell ref="C4:E8"/>
    <mergeCell ref="A9:B12"/>
    <mergeCell ref="C9:E12"/>
    <mergeCell ref="J20:T20"/>
    <mergeCell ref="J4:T4"/>
    <mergeCell ref="A21:B21"/>
    <mergeCell ref="C21:E21"/>
    <mergeCell ref="J21:T21"/>
    <mergeCell ref="A17:B20"/>
    <mergeCell ref="C17:E20"/>
    <mergeCell ref="A13:B16"/>
    <mergeCell ref="C13:E16"/>
    <mergeCell ref="J5:T5"/>
    <mergeCell ref="J6:T6"/>
    <mergeCell ref="J7:T7"/>
    <mergeCell ref="J9:T9"/>
    <mergeCell ref="J10:T10"/>
    <mergeCell ref="J11:T11"/>
    <mergeCell ref="J18:T18"/>
  </mergeCells>
  <conditionalFormatting sqref="H4:I4">
    <cfRule type="expression" dxfId="14" priority="2">
      <formula>IF($W4=0,TRUE,FALSE)</formula>
    </cfRule>
  </conditionalFormatting>
  <conditionalFormatting sqref="H5:I20">
    <cfRule type="expression" dxfId="13" priority="1">
      <formula>IF($W5=0,TRUE,FALSE)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7</xdr:col>
                    <xdr:colOff>28575</xdr:colOff>
                    <xdr:row>3</xdr:row>
                    <xdr:rowOff>133350</xdr:rowOff>
                  </from>
                  <to>
                    <xdr:col>8</xdr:col>
                    <xdr:colOff>152400</xdr:colOff>
                    <xdr:row>5</xdr:row>
                    <xdr:rowOff>28575</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7</xdr:col>
                    <xdr:colOff>28575</xdr:colOff>
                    <xdr:row>4</xdr:row>
                    <xdr:rowOff>276225</xdr:rowOff>
                  </from>
                  <to>
                    <xdr:col>8</xdr:col>
                    <xdr:colOff>152400</xdr:colOff>
                    <xdr:row>5</xdr:row>
                    <xdr:rowOff>180975</xdr:rowOff>
                  </to>
                </anchor>
              </controlPr>
            </control>
          </mc:Choice>
        </mc:AlternateContent>
        <mc:AlternateContent xmlns:mc="http://schemas.openxmlformats.org/markup-compatibility/2006">
          <mc:Choice Requires="x14">
            <control shapeId="2053" r:id="rId7" name="Check Box 5">
              <controlPr defaultSize="0" autoFill="0" autoLine="0" autoPict="0">
                <anchor moveWithCells="1">
                  <from>
                    <xdr:col>7</xdr:col>
                    <xdr:colOff>28575</xdr:colOff>
                    <xdr:row>5</xdr:row>
                    <xdr:rowOff>276225</xdr:rowOff>
                  </from>
                  <to>
                    <xdr:col>8</xdr:col>
                    <xdr:colOff>152400</xdr:colOff>
                    <xdr:row>7</xdr:row>
                    <xdr:rowOff>19050</xdr:rowOff>
                  </to>
                </anchor>
              </controlPr>
            </control>
          </mc:Choice>
        </mc:AlternateContent>
        <mc:AlternateContent xmlns:mc="http://schemas.openxmlformats.org/markup-compatibility/2006">
          <mc:Choice Requires="x14">
            <control shapeId="2054" r:id="rId8" name="Check Box 6">
              <controlPr defaultSize="0" autoFill="0" autoLine="0" autoPict="0">
                <anchor moveWithCells="1">
                  <from>
                    <xdr:col>7</xdr:col>
                    <xdr:colOff>28575</xdr:colOff>
                    <xdr:row>7</xdr:row>
                    <xdr:rowOff>428625</xdr:rowOff>
                  </from>
                  <to>
                    <xdr:col>8</xdr:col>
                    <xdr:colOff>142875</xdr:colOff>
                    <xdr:row>9</xdr:row>
                    <xdr:rowOff>38100</xdr:rowOff>
                  </to>
                </anchor>
              </controlPr>
            </control>
          </mc:Choice>
        </mc:AlternateContent>
        <mc:AlternateContent xmlns:mc="http://schemas.openxmlformats.org/markup-compatibility/2006">
          <mc:Choice Requires="x14">
            <control shapeId="2055" r:id="rId9" name="Check Box 7">
              <controlPr defaultSize="0" autoFill="0" autoLine="0" autoPict="0">
                <anchor moveWithCells="1">
                  <from>
                    <xdr:col>7</xdr:col>
                    <xdr:colOff>28575</xdr:colOff>
                    <xdr:row>8</xdr:row>
                    <xdr:rowOff>123825</xdr:rowOff>
                  </from>
                  <to>
                    <xdr:col>8</xdr:col>
                    <xdr:colOff>152400</xdr:colOff>
                    <xdr:row>10</xdr:row>
                    <xdr:rowOff>19050</xdr:rowOff>
                  </to>
                </anchor>
              </controlPr>
            </control>
          </mc:Choice>
        </mc:AlternateContent>
        <mc:AlternateContent xmlns:mc="http://schemas.openxmlformats.org/markup-compatibility/2006">
          <mc:Choice Requires="x14">
            <control shapeId="2056" r:id="rId10" name="Check Box 8">
              <controlPr defaultSize="0" autoFill="0" autoLine="0" autoPict="0">
                <anchor moveWithCells="1">
                  <from>
                    <xdr:col>7</xdr:col>
                    <xdr:colOff>28575</xdr:colOff>
                    <xdr:row>9</xdr:row>
                    <xdr:rowOff>133350</xdr:rowOff>
                  </from>
                  <to>
                    <xdr:col>8</xdr:col>
                    <xdr:colOff>152400</xdr:colOff>
                    <xdr:row>11</xdr:row>
                    <xdr:rowOff>19050</xdr:rowOff>
                  </to>
                </anchor>
              </controlPr>
            </control>
          </mc:Choice>
        </mc:AlternateContent>
        <mc:AlternateContent xmlns:mc="http://schemas.openxmlformats.org/markup-compatibility/2006">
          <mc:Choice Requires="x14">
            <control shapeId="2057" r:id="rId11" name="Check Box 9">
              <controlPr defaultSize="0" autoFill="0" autoLine="0" autoPict="0">
                <anchor moveWithCells="1">
                  <from>
                    <xdr:col>7</xdr:col>
                    <xdr:colOff>28575</xdr:colOff>
                    <xdr:row>10</xdr:row>
                    <xdr:rowOff>123825</xdr:rowOff>
                  </from>
                  <to>
                    <xdr:col>8</xdr:col>
                    <xdr:colOff>152400</xdr:colOff>
                    <xdr:row>11</xdr:row>
                    <xdr:rowOff>152400</xdr:rowOff>
                  </to>
                </anchor>
              </controlPr>
            </control>
          </mc:Choice>
        </mc:AlternateContent>
        <mc:AlternateContent xmlns:mc="http://schemas.openxmlformats.org/markup-compatibility/2006">
          <mc:Choice Requires="x14">
            <control shapeId="2058" r:id="rId12" name="Check Box 10">
              <controlPr defaultSize="0" autoFill="0" autoLine="0" autoPict="0">
                <anchor moveWithCells="1">
                  <from>
                    <xdr:col>7</xdr:col>
                    <xdr:colOff>28575</xdr:colOff>
                    <xdr:row>12</xdr:row>
                    <xdr:rowOff>0</xdr:rowOff>
                  </from>
                  <to>
                    <xdr:col>8</xdr:col>
                    <xdr:colOff>161925</xdr:colOff>
                    <xdr:row>13</xdr:row>
                    <xdr:rowOff>38100</xdr:rowOff>
                  </to>
                </anchor>
              </controlPr>
            </control>
          </mc:Choice>
        </mc:AlternateContent>
        <mc:AlternateContent xmlns:mc="http://schemas.openxmlformats.org/markup-compatibility/2006">
          <mc:Choice Requires="x14">
            <control shapeId="2059" r:id="rId13" name="Check Box 11">
              <controlPr defaultSize="0" autoFill="0" autoLine="0" autoPict="0">
                <anchor moveWithCells="1">
                  <from>
                    <xdr:col>7</xdr:col>
                    <xdr:colOff>28575</xdr:colOff>
                    <xdr:row>12</xdr:row>
                    <xdr:rowOff>133350</xdr:rowOff>
                  </from>
                  <to>
                    <xdr:col>8</xdr:col>
                    <xdr:colOff>152400</xdr:colOff>
                    <xdr:row>14</xdr:row>
                    <xdr:rowOff>28575</xdr:rowOff>
                  </to>
                </anchor>
              </controlPr>
            </control>
          </mc:Choice>
        </mc:AlternateContent>
        <mc:AlternateContent xmlns:mc="http://schemas.openxmlformats.org/markup-compatibility/2006">
          <mc:Choice Requires="x14">
            <control shapeId="2060" r:id="rId14" name="Check Box 12">
              <controlPr defaultSize="0" autoFill="0" autoLine="0" autoPict="0">
                <anchor moveWithCells="1">
                  <from>
                    <xdr:col>7</xdr:col>
                    <xdr:colOff>28575</xdr:colOff>
                    <xdr:row>13</xdr:row>
                    <xdr:rowOff>123825</xdr:rowOff>
                  </from>
                  <to>
                    <xdr:col>8</xdr:col>
                    <xdr:colOff>152400</xdr:colOff>
                    <xdr:row>15</xdr:row>
                    <xdr:rowOff>19050</xdr:rowOff>
                  </to>
                </anchor>
              </controlPr>
            </control>
          </mc:Choice>
        </mc:AlternateContent>
        <mc:AlternateContent xmlns:mc="http://schemas.openxmlformats.org/markup-compatibility/2006">
          <mc:Choice Requires="x14">
            <control shapeId="2061" r:id="rId15" name="Check Box 13">
              <controlPr defaultSize="0" autoFill="0" autoLine="0" autoPict="0">
                <anchor moveWithCells="1">
                  <from>
                    <xdr:col>7</xdr:col>
                    <xdr:colOff>28575</xdr:colOff>
                    <xdr:row>14</xdr:row>
                    <xdr:rowOff>123825</xdr:rowOff>
                  </from>
                  <to>
                    <xdr:col>8</xdr:col>
                    <xdr:colOff>152400</xdr:colOff>
                    <xdr:row>15</xdr:row>
                    <xdr:rowOff>152400</xdr:rowOff>
                  </to>
                </anchor>
              </controlPr>
            </control>
          </mc:Choice>
        </mc:AlternateContent>
        <mc:AlternateContent xmlns:mc="http://schemas.openxmlformats.org/markup-compatibility/2006">
          <mc:Choice Requires="x14">
            <control shapeId="2063" r:id="rId16" name="Check Box 15">
              <controlPr defaultSize="0" autoFill="0" autoLine="0" autoPict="0">
                <anchor moveWithCells="1">
                  <from>
                    <xdr:col>7</xdr:col>
                    <xdr:colOff>28575</xdr:colOff>
                    <xdr:row>16</xdr:row>
                    <xdr:rowOff>104775</xdr:rowOff>
                  </from>
                  <to>
                    <xdr:col>8</xdr:col>
                    <xdr:colOff>152400</xdr:colOff>
                    <xdr:row>18</xdr:row>
                    <xdr:rowOff>0</xdr:rowOff>
                  </to>
                </anchor>
              </controlPr>
            </control>
          </mc:Choice>
        </mc:AlternateContent>
        <mc:AlternateContent xmlns:mc="http://schemas.openxmlformats.org/markup-compatibility/2006">
          <mc:Choice Requires="x14">
            <control shapeId="2064" r:id="rId17" name="Check Box 16">
              <controlPr defaultSize="0" autoFill="0" autoLine="0" autoPict="0">
                <anchor moveWithCells="1">
                  <from>
                    <xdr:col>7</xdr:col>
                    <xdr:colOff>28575</xdr:colOff>
                    <xdr:row>17</xdr:row>
                    <xdr:rowOff>114300</xdr:rowOff>
                  </from>
                  <to>
                    <xdr:col>8</xdr:col>
                    <xdr:colOff>152400</xdr:colOff>
                    <xdr:row>19</xdr:row>
                    <xdr:rowOff>9525</xdr:rowOff>
                  </to>
                </anchor>
              </controlPr>
            </control>
          </mc:Choice>
        </mc:AlternateContent>
        <mc:AlternateContent xmlns:mc="http://schemas.openxmlformats.org/markup-compatibility/2006">
          <mc:Choice Requires="x14">
            <control shapeId="2078" r:id="rId18" name="Check Box 30">
              <controlPr defaultSize="0" autoFill="0" autoLine="0" autoPict="0">
                <anchor moveWithCells="1">
                  <from>
                    <xdr:col>7</xdr:col>
                    <xdr:colOff>28575</xdr:colOff>
                    <xdr:row>6</xdr:row>
                    <xdr:rowOff>123825</xdr:rowOff>
                  </from>
                  <to>
                    <xdr:col>8</xdr:col>
                    <xdr:colOff>57150</xdr:colOff>
                    <xdr:row>8</xdr:row>
                    <xdr:rowOff>9525</xdr:rowOff>
                  </to>
                </anchor>
              </controlPr>
            </control>
          </mc:Choice>
        </mc:AlternateContent>
        <mc:AlternateContent xmlns:mc="http://schemas.openxmlformats.org/markup-compatibility/2006">
          <mc:Choice Requires="x14">
            <control shapeId="2079" r:id="rId19" name="Check Box 31">
              <controlPr defaultSize="0" autoFill="0" autoLine="0" autoPict="0">
                <anchor moveWithCells="1">
                  <from>
                    <xdr:col>7</xdr:col>
                    <xdr:colOff>28575</xdr:colOff>
                    <xdr:row>15</xdr:row>
                    <xdr:rowOff>247650</xdr:rowOff>
                  </from>
                  <to>
                    <xdr:col>8</xdr:col>
                    <xdr:colOff>85725</xdr:colOff>
                    <xdr:row>17</xdr:row>
                    <xdr:rowOff>19050</xdr:rowOff>
                  </to>
                </anchor>
              </controlPr>
            </control>
          </mc:Choice>
        </mc:AlternateContent>
        <mc:AlternateContent xmlns:mc="http://schemas.openxmlformats.org/markup-compatibility/2006">
          <mc:Choice Requires="x14">
            <control shapeId="2084" r:id="rId20" name="Check Box 36">
              <controlPr defaultSize="0" autoFill="0" autoLine="0" autoPict="0">
                <anchor moveWithCells="1">
                  <from>
                    <xdr:col>7</xdr:col>
                    <xdr:colOff>28575</xdr:colOff>
                    <xdr:row>18</xdr:row>
                    <xdr:rowOff>104775</xdr:rowOff>
                  </from>
                  <to>
                    <xdr:col>8</xdr:col>
                    <xdr:colOff>152400</xdr:colOff>
                    <xdr:row>19</xdr:row>
                    <xdr:rowOff>142875</xdr:rowOff>
                  </to>
                </anchor>
              </controlPr>
            </control>
          </mc:Choice>
        </mc:AlternateContent>
        <mc:AlternateContent xmlns:mc="http://schemas.openxmlformats.org/markup-compatibility/2006">
          <mc:Choice Requires="x14">
            <control shapeId="2085" r:id="rId21" name="Check Box 37">
              <controlPr defaultSize="0" autoFill="0" autoLine="0" autoPict="0">
                <anchor moveWithCells="1">
                  <from>
                    <xdr:col>8</xdr:col>
                    <xdr:colOff>9525</xdr:colOff>
                    <xdr:row>2</xdr:row>
                    <xdr:rowOff>171450</xdr:rowOff>
                  </from>
                  <to>
                    <xdr:col>9</xdr:col>
                    <xdr:colOff>133350</xdr:colOff>
                    <xdr:row>4</xdr:row>
                    <xdr:rowOff>28575</xdr:rowOff>
                  </to>
                </anchor>
              </controlPr>
            </control>
          </mc:Choice>
        </mc:AlternateContent>
        <mc:AlternateContent xmlns:mc="http://schemas.openxmlformats.org/markup-compatibility/2006">
          <mc:Choice Requires="x14">
            <control shapeId="2086" r:id="rId22" name="Check Box 38">
              <controlPr defaultSize="0" autoFill="0" autoLine="0" autoPict="0">
                <anchor moveWithCells="1">
                  <from>
                    <xdr:col>8</xdr:col>
                    <xdr:colOff>9525</xdr:colOff>
                    <xdr:row>3</xdr:row>
                    <xdr:rowOff>133350</xdr:rowOff>
                  </from>
                  <to>
                    <xdr:col>9</xdr:col>
                    <xdr:colOff>133350</xdr:colOff>
                    <xdr:row>5</xdr:row>
                    <xdr:rowOff>28575</xdr:rowOff>
                  </to>
                </anchor>
              </controlPr>
            </control>
          </mc:Choice>
        </mc:AlternateContent>
        <mc:AlternateContent xmlns:mc="http://schemas.openxmlformats.org/markup-compatibility/2006">
          <mc:Choice Requires="x14">
            <control shapeId="2087" r:id="rId23" name="Check Box 39">
              <controlPr defaultSize="0" autoFill="0" autoLine="0" autoPict="0">
                <anchor moveWithCells="1">
                  <from>
                    <xdr:col>8</xdr:col>
                    <xdr:colOff>9525</xdr:colOff>
                    <xdr:row>4</xdr:row>
                    <xdr:rowOff>276225</xdr:rowOff>
                  </from>
                  <to>
                    <xdr:col>9</xdr:col>
                    <xdr:colOff>133350</xdr:colOff>
                    <xdr:row>5</xdr:row>
                    <xdr:rowOff>180975</xdr:rowOff>
                  </to>
                </anchor>
              </controlPr>
            </control>
          </mc:Choice>
        </mc:AlternateContent>
        <mc:AlternateContent xmlns:mc="http://schemas.openxmlformats.org/markup-compatibility/2006">
          <mc:Choice Requires="x14">
            <control shapeId="2088" r:id="rId24" name="Check Box 40">
              <controlPr defaultSize="0" autoFill="0" autoLine="0" autoPict="0">
                <anchor moveWithCells="1">
                  <from>
                    <xdr:col>8</xdr:col>
                    <xdr:colOff>9525</xdr:colOff>
                    <xdr:row>5</xdr:row>
                    <xdr:rowOff>276225</xdr:rowOff>
                  </from>
                  <to>
                    <xdr:col>9</xdr:col>
                    <xdr:colOff>133350</xdr:colOff>
                    <xdr:row>7</xdr:row>
                    <xdr:rowOff>19050</xdr:rowOff>
                  </to>
                </anchor>
              </controlPr>
            </control>
          </mc:Choice>
        </mc:AlternateContent>
        <mc:AlternateContent xmlns:mc="http://schemas.openxmlformats.org/markup-compatibility/2006">
          <mc:Choice Requires="x14">
            <control shapeId="2089" r:id="rId25" name="Check Box 41">
              <controlPr defaultSize="0" autoFill="0" autoLine="0" autoPict="0">
                <anchor moveWithCells="1">
                  <from>
                    <xdr:col>8</xdr:col>
                    <xdr:colOff>9525</xdr:colOff>
                    <xdr:row>7</xdr:row>
                    <xdr:rowOff>428625</xdr:rowOff>
                  </from>
                  <to>
                    <xdr:col>9</xdr:col>
                    <xdr:colOff>133350</xdr:colOff>
                    <xdr:row>9</xdr:row>
                    <xdr:rowOff>38100</xdr:rowOff>
                  </to>
                </anchor>
              </controlPr>
            </control>
          </mc:Choice>
        </mc:AlternateContent>
        <mc:AlternateContent xmlns:mc="http://schemas.openxmlformats.org/markup-compatibility/2006">
          <mc:Choice Requires="x14">
            <control shapeId="2090" r:id="rId26" name="Check Box 42">
              <controlPr defaultSize="0" autoFill="0" autoLine="0" autoPict="0">
                <anchor moveWithCells="1">
                  <from>
                    <xdr:col>8</xdr:col>
                    <xdr:colOff>9525</xdr:colOff>
                    <xdr:row>8</xdr:row>
                    <xdr:rowOff>123825</xdr:rowOff>
                  </from>
                  <to>
                    <xdr:col>9</xdr:col>
                    <xdr:colOff>133350</xdr:colOff>
                    <xdr:row>10</xdr:row>
                    <xdr:rowOff>19050</xdr:rowOff>
                  </to>
                </anchor>
              </controlPr>
            </control>
          </mc:Choice>
        </mc:AlternateContent>
        <mc:AlternateContent xmlns:mc="http://schemas.openxmlformats.org/markup-compatibility/2006">
          <mc:Choice Requires="x14">
            <control shapeId="2091" r:id="rId27" name="Check Box 43">
              <controlPr defaultSize="0" autoFill="0" autoLine="0" autoPict="0">
                <anchor moveWithCells="1">
                  <from>
                    <xdr:col>8</xdr:col>
                    <xdr:colOff>9525</xdr:colOff>
                    <xdr:row>9</xdr:row>
                    <xdr:rowOff>133350</xdr:rowOff>
                  </from>
                  <to>
                    <xdr:col>9</xdr:col>
                    <xdr:colOff>133350</xdr:colOff>
                    <xdr:row>11</xdr:row>
                    <xdr:rowOff>19050</xdr:rowOff>
                  </to>
                </anchor>
              </controlPr>
            </control>
          </mc:Choice>
        </mc:AlternateContent>
        <mc:AlternateContent xmlns:mc="http://schemas.openxmlformats.org/markup-compatibility/2006">
          <mc:Choice Requires="x14">
            <control shapeId="2092" r:id="rId28" name="Check Box 44">
              <controlPr defaultSize="0" autoFill="0" autoLine="0" autoPict="0">
                <anchor moveWithCells="1">
                  <from>
                    <xdr:col>8</xdr:col>
                    <xdr:colOff>9525</xdr:colOff>
                    <xdr:row>10</xdr:row>
                    <xdr:rowOff>123825</xdr:rowOff>
                  </from>
                  <to>
                    <xdr:col>9</xdr:col>
                    <xdr:colOff>133350</xdr:colOff>
                    <xdr:row>11</xdr:row>
                    <xdr:rowOff>152400</xdr:rowOff>
                  </to>
                </anchor>
              </controlPr>
            </control>
          </mc:Choice>
        </mc:AlternateContent>
        <mc:AlternateContent xmlns:mc="http://schemas.openxmlformats.org/markup-compatibility/2006">
          <mc:Choice Requires="x14">
            <control shapeId="2093" r:id="rId29" name="Check Box 45">
              <controlPr defaultSize="0" autoFill="0" autoLine="0" autoPict="0">
                <anchor moveWithCells="1">
                  <from>
                    <xdr:col>8</xdr:col>
                    <xdr:colOff>9525</xdr:colOff>
                    <xdr:row>12</xdr:row>
                    <xdr:rowOff>19050</xdr:rowOff>
                  </from>
                  <to>
                    <xdr:col>9</xdr:col>
                    <xdr:colOff>133350</xdr:colOff>
                    <xdr:row>13</xdr:row>
                    <xdr:rowOff>47625</xdr:rowOff>
                  </to>
                </anchor>
              </controlPr>
            </control>
          </mc:Choice>
        </mc:AlternateContent>
        <mc:AlternateContent xmlns:mc="http://schemas.openxmlformats.org/markup-compatibility/2006">
          <mc:Choice Requires="x14">
            <control shapeId="2094" r:id="rId30" name="Check Box 46">
              <controlPr defaultSize="0" autoFill="0" autoLine="0" autoPict="0">
                <anchor moveWithCells="1">
                  <from>
                    <xdr:col>8</xdr:col>
                    <xdr:colOff>9525</xdr:colOff>
                    <xdr:row>12</xdr:row>
                    <xdr:rowOff>133350</xdr:rowOff>
                  </from>
                  <to>
                    <xdr:col>9</xdr:col>
                    <xdr:colOff>133350</xdr:colOff>
                    <xdr:row>14</xdr:row>
                    <xdr:rowOff>28575</xdr:rowOff>
                  </to>
                </anchor>
              </controlPr>
            </control>
          </mc:Choice>
        </mc:AlternateContent>
        <mc:AlternateContent xmlns:mc="http://schemas.openxmlformats.org/markup-compatibility/2006">
          <mc:Choice Requires="x14">
            <control shapeId="2095" r:id="rId31" name="Check Box 47">
              <controlPr defaultSize="0" autoFill="0" autoLine="0" autoPict="0">
                <anchor moveWithCells="1">
                  <from>
                    <xdr:col>8</xdr:col>
                    <xdr:colOff>9525</xdr:colOff>
                    <xdr:row>13</xdr:row>
                    <xdr:rowOff>123825</xdr:rowOff>
                  </from>
                  <to>
                    <xdr:col>9</xdr:col>
                    <xdr:colOff>133350</xdr:colOff>
                    <xdr:row>15</xdr:row>
                    <xdr:rowOff>19050</xdr:rowOff>
                  </to>
                </anchor>
              </controlPr>
            </control>
          </mc:Choice>
        </mc:AlternateContent>
        <mc:AlternateContent xmlns:mc="http://schemas.openxmlformats.org/markup-compatibility/2006">
          <mc:Choice Requires="x14">
            <control shapeId="2096" r:id="rId32" name="Check Box 48">
              <controlPr defaultSize="0" autoFill="0" autoLine="0" autoPict="0">
                <anchor moveWithCells="1">
                  <from>
                    <xdr:col>8</xdr:col>
                    <xdr:colOff>9525</xdr:colOff>
                    <xdr:row>14</xdr:row>
                    <xdr:rowOff>123825</xdr:rowOff>
                  </from>
                  <to>
                    <xdr:col>9</xdr:col>
                    <xdr:colOff>133350</xdr:colOff>
                    <xdr:row>15</xdr:row>
                    <xdr:rowOff>152400</xdr:rowOff>
                  </to>
                </anchor>
              </controlPr>
            </control>
          </mc:Choice>
        </mc:AlternateContent>
        <mc:AlternateContent xmlns:mc="http://schemas.openxmlformats.org/markup-compatibility/2006">
          <mc:Choice Requires="x14">
            <control shapeId="2097" r:id="rId33" name="Check Box 49">
              <controlPr defaultSize="0" autoFill="0" autoLine="0" autoPict="0">
                <anchor moveWithCells="1">
                  <from>
                    <xdr:col>8</xdr:col>
                    <xdr:colOff>9525</xdr:colOff>
                    <xdr:row>16</xdr:row>
                    <xdr:rowOff>104775</xdr:rowOff>
                  </from>
                  <to>
                    <xdr:col>9</xdr:col>
                    <xdr:colOff>133350</xdr:colOff>
                    <xdr:row>18</xdr:row>
                    <xdr:rowOff>0</xdr:rowOff>
                  </to>
                </anchor>
              </controlPr>
            </control>
          </mc:Choice>
        </mc:AlternateContent>
        <mc:AlternateContent xmlns:mc="http://schemas.openxmlformats.org/markup-compatibility/2006">
          <mc:Choice Requires="x14">
            <control shapeId="2098" r:id="rId34" name="Check Box 50">
              <controlPr defaultSize="0" autoFill="0" autoLine="0" autoPict="0">
                <anchor moveWithCells="1">
                  <from>
                    <xdr:col>8</xdr:col>
                    <xdr:colOff>9525</xdr:colOff>
                    <xdr:row>17</xdr:row>
                    <xdr:rowOff>114300</xdr:rowOff>
                  </from>
                  <to>
                    <xdr:col>9</xdr:col>
                    <xdr:colOff>133350</xdr:colOff>
                    <xdr:row>19</xdr:row>
                    <xdr:rowOff>9525</xdr:rowOff>
                  </to>
                </anchor>
              </controlPr>
            </control>
          </mc:Choice>
        </mc:AlternateContent>
        <mc:AlternateContent xmlns:mc="http://schemas.openxmlformats.org/markup-compatibility/2006">
          <mc:Choice Requires="x14">
            <control shapeId="2099" r:id="rId35" name="Check Box 51">
              <controlPr defaultSize="0" autoFill="0" autoLine="0" autoPict="0">
                <anchor moveWithCells="1">
                  <from>
                    <xdr:col>8</xdr:col>
                    <xdr:colOff>9525</xdr:colOff>
                    <xdr:row>6</xdr:row>
                    <xdr:rowOff>123825</xdr:rowOff>
                  </from>
                  <to>
                    <xdr:col>9</xdr:col>
                    <xdr:colOff>28575</xdr:colOff>
                    <xdr:row>8</xdr:row>
                    <xdr:rowOff>9525</xdr:rowOff>
                  </to>
                </anchor>
              </controlPr>
            </control>
          </mc:Choice>
        </mc:AlternateContent>
        <mc:AlternateContent xmlns:mc="http://schemas.openxmlformats.org/markup-compatibility/2006">
          <mc:Choice Requires="x14">
            <control shapeId="2100" r:id="rId36" name="Check Box 52">
              <controlPr defaultSize="0" autoFill="0" autoLine="0" autoPict="0">
                <anchor moveWithCells="1">
                  <from>
                    <xdr:col>8</xdr:col>
                    <xdr:colOff>9525</xdr:colOff>
                    <xdr:row>15</xdr:row>
                    <xdr:rowOff>247650</xdr:rowOff>
                  </from>
                  <to>
                    <xdr:col>9</xdr:col>
                    <xdr:colOff>66675</xdr:colOff>
                    <xdr:row>17</xdr:row>
                    <xdr:rowOff>19050</xdr:rowOff>
                  </to>
                </anchor>
              </controlPr>
            </control>
          </mc:Choice>
        </mc:AlternateContent>
        <mc:AlternateContent xmlns:mc="http://schemas.openxmlformats.org/markup-compatibility/2006">
          <mc:Choice Requires="x14">
            <control shapeId="2101" r:id="rId37" name="Check Box 53">
              <controlPr defaultSize="0" autoFill="0" autoLine="0" autoPict="0">
                <anchor moveWithCells="1">
                  <from>
                    <xdr:col>8</xdr:col>
                    <xdr:colOff>9525</xdr:colOff>
                    <xdr:row>18</xdr:row>
                    <xdr:rowOff>104775</xdr:rowOff>
                  </from>
                  <to>
                    <xdr:col>9</xdr:col>
                    <xdr:colOff>133350</xdr:colOff>
                    <xdr:row>19</xdr:row>
                    <xdr:rowOff>142875</xdr:rowOff>
                  </to>
                </anchor>
              </controlPr>
            </control>
          </mc:Choice>
        </mc:AlternateContent>
        <mc:AlternateContent xmlns:mc="http://schemas.openxmlformats.org/markup-compatibility/2006">
          <mc:Choice Requires="x14">
            <control shapeId="2102" r:id="rId38" name="Check Box 54">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2103" r:id="rId39" name="Check Box 55">
              <controlPr defaultSize="0" autoFill="0" autoLine="0" autoPict="0">
                <anchor moveWithCells="1">
                  <from>
                    <xdr:col>7</xdr:col>
                    <xdr:colOff>28575</xdr:colOff>
                    <xdr:row>3</xdr:row>
                    <xdr:rowOff>133350</xdr:rowOff>
                  </from>
                  <to>
                    <xdr:col>8</xdr:col>
                    <xdr:colOff>152400</xdr:colOff>
                    <xdr:row>5</xdr:row>
                    <xdr:rowOff>28575</xdr:rowOff>
                  </to>
                </anchor>
              </controlPr>
            </control>
          </mc:Choice>
        </mc:AlternateContent>
        <mc:AlternateContent xmlns:mc="http://schemas.openxmlformats.org/markup-compatibility/2006">
          <mc:Choice Requires="x14">
            <control shapeId="2104" r:id="rId40" name="Check Box 56">
              <controlPr defaultSize="0" autoFill="0" autoLine="0" autoPict="0">
                <anchor moveWithCells="1">
                  <from>
                    <xdr:col>7</xdr:col>
                    <xdr:colOff>28575</xdr:colOff>
                    <xdr:row>4</xdr:row>
                    <xdr:rowOff>276225</xdr:rowOff>
                  </from>
                  <to>
                    <xdr:col>8</xdr:col>
                    <xdr:colOff>152400</xdr:colOff>
                    <xdr:row>5</xdr:row>
                    <xdr:rowOff>180975</xdr:rowOff>
                  </to>
                </anchor>
              </controlPr>
            </control>
          </mc:Choice>
        </mc:AlternateContent>
        <mc:AlternateContent xmlns:mc="http://schemas.openxmlformats.org/markup-compatibility/2006">
          <mc:Choice Requires="x14">
            <control shapeId="2105" r:id="rId41" name="Check Box 57">
              <controlPr defaultSize="0" autoFill="0" autoLine="0" autoPict="0">
                <anchor moveWithCells="1">
                  <from>
                    <xdr:col>7</xdr:col>
                    <xdr:colOff>28575</xdr:colOff>
                    <xdr:row>5</xdr:row>
                    <xdr:rowOff>276225</xdr:rowOff>
                  </from>
                  <to>
                    <xdr:col>8</xdr:col>
                    <xdr:colOff>152400</xdr:colOff>
                    <xdr:row>7</xdr:row>
                    <xdr:rowOff>19050</xdr:rowOff>
                  </to>
                </anchor>
              </controlPr>
            </control>
          </mc:Choice>
        </mc:AlternateContent>
        <mc:AlternateContent xmlns:mc="http://schemas.openxmlformats.org/markup-compatibility/2006">
          <mc:Choice Requires="x14">
            <control shapeId="2106" r:id="rId42" name="Check Box 58">
              <controlPr defaultSize="0" autoFill="0" autoLine="0" autoPict="0">
                <anchor moveWithCells="1">
                  <from>
                    <xdr:col>7</xdr:col>
                    <xdr:colOff>28575</xdr:colOff>
                    <xdr:row>7</xdr:row>
                    <xdr:rowOff>428625</xdr:rowOff>
                  </from>
                  <to>
                    <xdr:col>8</xdr:col>
                    <xdr:colOff>142875</xdr:colOff>
                    <xdr:row>9</xdr:row>
                    <xdr:rowOff>38100</xdr:rowOff>
                  </to>
                </anchor>
              </controlPr>
            </control>
          </mc:Choice>
        </mc:AlternateContent>
        <mc:AlternateContent xmlns:mc="http://schemas.openxmlformats.org/markup-compatibility/2006">
          <mc:Choice Requires="x14">
            <control shapeId="2107" r:id="rId43" name="Check Box 59">
              <controlPr defaultSize="0" autoFill="0" autoLine="0" autoPict="0">
                <anchor moveWithCells="1">
                  <from>
                    <xdr:col>7</xdr:col>
                    <xdr:colOff>28575</xdr:colOff>
                    <xdr:row>8</xdr:row>
                    <xdr:rowOff>123825</xdr:rowOff>
                  </from>
                  <to>
                    <xdr:col>8</xdr:col>
                    <xdr:colOff>152400</xdr:colOff>
                    <xdr:row>10</xdr:row>
                    <xdr:rowOff>19050</xdr:rowOff>
                  </to>
                </anchor>
              </controlPr>
            </control>
          </mc:Choice>
        </mc:AlternateContent>
        <mc:AlternateContent xmlns:mc="http://schemas.openxmlformats.org/markup-compatibility/2006">
          <mc:Choice Requires="x14">
            <control shapeId="2108" r:id="rId44" name="Check Box 60">
              <controlPr defaultSize="0" autoFill="0" autoLine="0" autoPict="0">
                <anchor moveWithCells="1">
                  <from>
                    <xdr:col>7</xdr:col>
                    <xdr:colOff>28575</xdr:colOff>
                    <xdr:row>9</xdr:row>
                    <xdr:rowOff>133350</xdr:rowOff>
                  </from>
                  <to>
                    <xdr:col>8</xdr:col>
                    <xdr:colOff>152400</xdr:colOff>
                    <xdr:row>11</xdr:row>
                    <xdr:rowOff>19050</xdr:rowOff>
                  </to>
                </anchor>
              </controlPr>
            </control>
          </mc:Choice>
        </mc:AlternateContent>
        <mc:AlternateContent xmlns:mc="http://schemas.openxmlformats.org/markup-compatibility/2006">
          <mc:Choice Requires="x14">
            <control shapeId="2109" r:id="rId45" name="Check Box 61">
              <controlPr defaultSize="0" autoFill="0" autoLine="0" autoPict="0">
                <anchor moveWithCells="1">
                  <from>
                    <xdr:col>7</xdr:col>
                    <xdr:colOff>28575</xdr:colOff>
                    <xdr:row>10</xdr:row>
                    <xdr:rowOff>123825</xdr:rowOff>
                  </from>
                  <to>
                    <xdr:col>8</xdr:col>
                    <xdr:colOff>152400</xdr:colOff>
                    <xdr:row>11</xdr:row>
                    <xdr:rowOff>152400</xdr:rowOff>
                  </to>
                </anchor>
              </controlPr>
            </control>
          </mc:Choice>
        </mc:AlternateContent>
        <mc:AlternateContent xmlns:mc="http://schemas.openxmlformats.org/markup-compatibility/2006">
          <mc:Choice Requires="x14">
            <control shapeId="2110" r:id="rId46" name="Check Box 62">
              <controlPr defaultSize="0" autoFill="0" autoLine="0" autoPict="0">
                <anchor moveWithCells="1">
                  <from>
                    <xdr:col>7</xdr:col>
                    <xdr:colOff>28575</xdr:colOff>
                    <xdr:row>12</xdr:row>
                    <xdr:rowOff>0</xdr:rowOff>
                  </from>
                  <to>
                    <xdr:col>8</xdr:col>
                    <xdr:colOff>161925</xdr:colOff>
                    <xdr:row>13</xdr:row>
                    <xdr:rowOff>38100</xdr:rowOff>
                  </to>
                </anchor>
              </controlPr>
            </control>
          </mc:Choice>
        </mc:AlternateContent>
        <mc:AlternateContent xmlns:mc="http://schemas.openxmlformats.org/markup-compatibility/2006">
          <mc:Choice Requires="x14">
            <control shapeId="2111" r:id="rId47" name="Check Box 63">
              <controlPr defaultSize="0" autoFill="0" autoLine="0" autoPict="0">
                <anchor moveWithCells="1">
                  <from>
                    <xdr:col>7</xdr:col>
                    <xdr:colOff>28575</xdr:colOff>
                    <xdr:row>12</xdr:row>
                    <xdr:rowOff>133350</xdr:rowOff>
                  </from>
                  <to>
                    <xdr:col>8</xdr:col>
                    <xdr:colOff>152400</xdr:colOff>
                    <xdr:row>14</xdr:row>
                    <xdr:rowOff>28575</xdr:rowOff>
                  </to>
                </anchor>
              </controlPr>
            </control>
          </mc:Choice>
        </mc:AlternateContent>
        <mc:AlternateContent xmlns:mc="http://schemas.openxmlformats.org/markup-compatibility/2006">
          <mc:Choice Requires="x14">
            <control shapeId="2112" r:id="rId48" name="Check Box 64">
              <controlPr defaultSize="0" autoFill="0" autoLine="0" autoPict="0">
                <anchor moveWithCells="1">
                  <from>
                    <xdr:col>7</xdr:col>
                    <xdr:colOff>28575</xdr:colOff>
                    <xdr:row>13</xdr:row>
                    <xdr:rowOff>123825</xdr:rowOff>
                  </from>
                  <to>
                    <xdr:col>8</xdr:col>
                    <xdr:colOff>152400</xdr:colOff>
                    <xdr:row>15</xdr:row>
                    <xdr:rowOff>19050</xdr:rowOff>
                  </to>
                </anchor>
              </controlPr>
            </control>
          </mc:Choice>
        </mc:AlternateContent>
        <mc:AlternateContent xmlns:mc="http://schemas.openxmlformats.org/markup-compatibility/2006">
          <mc:Choice Requires="x14">
            <control shapeId="2113" r:id="rId49" name="Check Box 65">
              <controlPr defaultSize="0" autoFill="0" autoLine="0" autoPict="0">
                <anchor moveWithCells="1">
                  <from>
                    <xdr:col>7</xdr:col>
                    <xdr:colOff>28575</xdr:colOff>
                    <xdr:row>14</xdr:row>
                    <xdr:rowOff>123825</xdr:rowOff>
                  </from>
                  <to>
                    <xdr:col>8</xdr:col>
                    <xdr:colOff>152400</xdr:colOff>
                    <xdr:row>15</xdr:row>
                    <xdr:rowOff>152400</xdr:rowOff>
                  </to>
                </anchor>
              </controlPr>
            </control>
          </mc:Choice>
        </mc:AlternateContent>
        <mc:AlternateContent xmlns:mc="http://schemas.openxmlformats.org/markup-compatibility/2006">
          <mc:Choice Requires="x14">
            <control shapeId="2114" r:id="rId50" name="Check Box 66">
              <controlPr defaultSize="0" autoFill="0" autoLine="0" autoPict="0">
                <anchor moveWithCells="1">
                  <from>
                    <xdr:col>7</xdr:col>
                    <xdr:colOff>28575</xdr:colOff>
                    <xdr:row>16</xdr:row>
                    <xdr:rowOff>104775</xdr:rowOff>
                  </from>
                  <to>
                    <xdr:col>8</xdr:col>
                    <xdr:colOff>152400</xdr:colOff>
                    <xdr:row>18</xdr:row>
                    <xdr:rowOff>0</xdr:rowOff>
                  </to>
                </anchor>
              </controlPr>
            </control>
          </mc:Choice>
        </mc:AlternateContent>
        <mc:AlternateContent xmlns:mc="http://schemas.openxmlformats.org/markup-compatibility/2006">
          <mc:Choice Requires="x14">
            <control shapeId="2115" r:id="rId51" name="Check Box 67">
              <controlPr defaultSize="0" autoFill="0" autoLine="0" autoPict="0">
                <anchor moveWithCells="1">
                  <from>
                    <xdr:col>7</xdr:col>
                    <xdr:colOff>28575</xdr:colOff>
                    <xdr:row>17</xdr:row>
                    <xdr:rowOff>114300</xdr:rowOff>
                  </from>
                  <to>
                    <xdr:col>8</xdr:col>
                    <xdr:colOff>152400</xdr:colOff>
                    <xdr:row>19</xdr:row>
                    <xdr:rowOff>9525</xdr:rowOff>
                  </to>
                </anchor>
              </controlPr>
            </control>
          </mc:Choice>
        </mc:AlternateContent>
        <mc:AlternateContent xmlns:mc="http://schemas.openxmlformats.org/markup-compatibility/2006">
          <mc:Choice Requires="x14">
            <control shapeId="2116" r:id="rId52" name="Check Box 68">
              <controlPr defaultSize="0" autoFill="0" autoLine="0" autoPict="0">
                <anchor moveWithCells="1">
                  <from>
                    <xdr:col>7</xdr:col>
                    <xdr:colOff>28575</xdr:colOff>
                    <xdr:row>6</xdr:row>
                    <xdr:rowOff>123825</xdr:rowOff>
                  </from>
                  <to>
                    <xdr:col>8</xdr:col>
                    <xdr:colOff>57150</xdr:colOff>
                    <xdr:row>8</xdr:row>
                    <xdr:rowOff>9525</xdr:rowOff>
                  </to>
                </anchor>
              </controlPr>
            </control>
          </mc:Choice>
        </mc:AlternateContent>
        <mc:AlternateContent xmlns:mc="http://schemas.openxmlformats.org/markup-compatibility/2006">
          <mc:Choice Requires="x14">
            <control shapeId="2117" r:id="rId53" name="Check Box 69">
              <controlPr defaultSize="0" autoFill="0" autoLine="0" autoPict="0">
                <anchor moveWithCells="1">
                  <from>
                    <xdr:col>7</xdr:col>
                    <xdr:colOff>28575</xdr:colOff>
                    <xdr:row>15</xdr:row>
                    <xdr:rowOff>247650</xdr:rowOff>
                  </from>
                  <to>
                    <xdr:col>8</xdr:col>
                    <xdr:colOff>85725</xdr:colOff>
                    <xdr:row>17</xdr:row>
                    <xdr:rowOff>19050</xdr:rowOff>
                  </to>
                </anchor>
              </controlPr>
            </control>
          </mc:Choice>
        </mc:AlternateContent>
        <mc:AlternateContent xmlns:mc="http://schemas.openxmlformats.org/markup-compatibility/2006">
          <mc:Choice Requires="x14">
            <control shapeId="2118" r:id="rId54" name="Check Box 70">
              <controlPr defaultSize="0" autoFill="0" autoLine="0" autoPict="0">
                <anchor moveWithCells="1">
                  <from>
                    <xdr:col>7</xdr:col>
                    <xdr:colOff>28575</xdr:colOff>
                    <xdr:row>18</xdr:row>
                    <xdr:rowOff>104775</xdr:rowOff>
                  </from>
                  <to>
                    <xdr:col>8</xdr:col>
                    <xdr:colOff>152400</xdr:colOff>
                    <xdr:row>19</xdr:row>
                    <xdr:rowOff>142875</xdr:rowOff>
                  </to>
                </anchor>
              </controlPr>
            </control>
          </mc:Choice>
        </mc:AlternateContent>
        <mc:AlternateContent xmlns:mc="http://schemas.openxmlformats.org/markup-compatibility/2006">
          <mc:Choice Requires="x14">
            <control shapeId="2119" r:id="rId55" name="Check Box 71">
              <controlPr defaultSize="0" autoFill="0" autoLine="0" autoPict="0">
                <anchor moveWithCells="1">
                  <from>
                    <xdr:col>8</xdr:col>
                    <xdr:colOff>9525</xdr:colOff>
                    <xdr:row>2</xdr:row>
                    <xdr:rowOff>171450</xdr:rowOff>
                  </from>
                  <to>
                    <xdr:col>9</xdr:col>
                    <xdr:colOff>133350</xdr:colOff>
                    <xdr:row>4</xdr:row>
                    <xdr:rowOff>28575</xdr:rowOff>
                  </to>
                </anchor>
              </controlPr>
            </control>
          </mc:Choice>
        </mc:AlternateContent>
        <mc:AlternateContent xmlns:mc="http://schemas.openxmlformats.org/markup-compatibility/2006">
          <mc:Choice Requires="x14">
            <control shapeId="2120" r:id="rId56" name="Check Box 72">
              <controlPr defaultSize="0" autoFill="0" autoLine="0" autoPict="0">
                <anchor moveWithCells="1">
                  <from>
                    <xdr:col>8</xdr:col>
                    <xdr:colOff>9525</xdr:colOff>
                    <xdr:row>3</xdr:row>
                    <xdr:rowOff>133350</xdr:rowOff>
                  </from>
                  <to>
                    <xdr:col>9</xdr:col>
                    <xdr:colOff>133350</xdr:colOff>
                    <xdr:row>5</xdr:row>
                    <xdr:rowOff>28575</xdr:rowOff>
                  </to>
                </anchor>
              </controlPr>
            </control>
          </mc:Choice>
        </mc:AlternateContent>
        <mc:AlternateContent xmlns:mc="http://schemas.openxmlformats.org/markup-compatibility/2006">
          <mc:Choice Requires="x14">
            <control shapeId="2121" r:id="rId57" name="Check Box 73">
              <controlPr defaultSize="0" autoFill="0" autoLine="0" autoPict="0">
                <anchor moveWithCells="1">
                  <from>
                    <xdr:col>8</xdr:col>
                    <xdr:colOff>9525</xdr:colOff>
                    <xdr:row>4</xdr:row>
                    <xdr:rowOff>276225</xdr:rowOff>
                  </from>
                  <to>
                    <xdr:col>9</xdr:col>
                    <xdr:colOff>133350</xdr:colOff>
                    <xdr:row>5</xdr:row>
                    <xdr:rowOff>180975</xdr:rowOff>
                  </to>
                </anchor>
              </controlPr>
            </control>
          </mc:Choice>
        </mc:AlternateContent>
        <mc:AlternateContent xmlns:mc="http://schemas.openxmlformats.org/markup-compatibility/2006">
          <mc:Choice Requires="x14">
            <control shapeId="2122" r:id="rId58" name="Check Box 74">
              <controlPr defaultSize="0" autoFill="0" autoLine="0" autoPict="0">
                <anchor moveWithCells="1">
                  <from>
                    <xdr:col>8</xdr:col>
                    <xdr:colOff>9525</xdr:colOff>
                    <xdr:row>5</xdr:row>
                    <xdr:rowOff>276225</xdr:rowOff>
                  </from>
                  <to>
                    <xdr:col>9</xdr:col>
                    <xdr:colOff>133350</xdr:colOff>
                    <xdr:row>7</xdr:row>
                    <xdr:rowOff>19050</xdr:rowOff>
                  </to>
                </anchor>
              </controlPr>
            </control>
          </mc:Choice>
        </mc:AlternateContent>
        <mc:AlternateContent xmlns:mc="http://schemas.openxmlformats.org/markup-compatibility/2006">
          <mc:Choice Requires="x14">
            <control shapeId="2123" r:id="rId59" name="Check Box 75">
              <controlPr defaultSize="0" autoFill="0" autoLine="0" autoPict="0">
                <anchor moveWithCells="1">
                  <from>
                    <xdr:col>8</xdr:col>
                    <xdr:colOff>9525</xdr:colOff>
                    <xdr:row>7</xdr:row>
                    <xdr:rowOff>428625</xdr:rowOff>
                  </from>
                  <to>
                    <xdr:col>9</xdr:col>
                    <xdr:colOff>133350</xdr:colOff>
                    <xdr:row>9</xdr:row>
                    <xdr:rowOff>38100</xdr:rowOff>
                  </to>
                </anchor>
              </controlPr>
            </control>
          </mc:Choice>
        </mc:AlternateContent>
        <mc:AlternateContent xmlns:mc="http://schemas.openxmlformats.org/markup-compatibility/2006">
          <mc:Choice Requires="x14">
            <control shapeId="2124" r:id="rId60" name="Check Box 76">
              <controlPr defaultSize="0" autoFill="0" autoLine="0" autoPict="0">
                <anchor moveWithCells="1">
                  <from>
                    <xdr:col>8</xdr:col>
                    <xdr:colOff>9525</xdr:colOff>
                    <xdr:row>8</xdr:row>
                    <xdr:rowOff>123825</xdr:rowOff>
                  </from>
                  <to>
                    <xdr:col>9</xdr:col>
                    <xdr:colOff>133350</xdr:colOff>
                    <xdr:row>10</xdr:row>
                    <xdr:rowOff>19050</xdr:rowOff>
                  </to>
                </anchor>
              </controlPr>
            </control>
          </mc:Choice>
        </mc:AlternateContent>
        <mc:AlternateContent xmlns:mc="http://schemas.openxmlformats.org/markup-compatibility/2006">
          <mc:Choice Requires="x14">
            <control shapeId="2125" r:id="rId61" name="Check Box 77">
              <controlPr defaultSize="0" autoFill="0" autoLine="0" autoPict="0">
                <anchor moveWithCells="1">
                  <from>
                    <xdr:col>8</xdr:col>
                    <xdr:colOff>9525</xdr:colOff>
                    <xdr:row>9</xdr:row>
                    <xdr:rowOff>133350</xdr:rowOff>
                  </from>
                  <to>
                    <xdr:col>9</xdr:col>
                    <xdr:colOff>133350</xdr:colOff>
                    <xdr:row>11</xdr:row>
                    <xdr:rowOff>19050</xdr:rowOff>
                  </to>
                </anchor>
              </controlPr>
            </control>
          </mc:Choice>
        </mc:AlternateContent>
        <mc:AlternateContent xmlns:mc="http://schemas.openxmlformats.org/markup-compatibility/2006">
          <mc:Choice Requires="x14">
            <control shapeId="2126" r:id="rId62" name="Check Box 78">
              <controlPr defaultSize="0" autoFill="0" autoLine="0" autoPict="0">
                <anchor moveWithCells="1">
                  <from>
                    <xdr:col>8</xdr:col>
                    <xdr:colOff>9525</xdr:colOff>
                    <xdr:row>10</xdr:row>
                    <xdr:rowOff>123825</xdr:rowOff>
                  </from>
                  <to>
                    <xdr:col>9</xdr:col>
                    <xdr:colOff>133350</xdr:colOff>
                    <xdr:row>11</xdr:row>
                    <xdr:rowOff>152400</xdr:rowOff>
                  </to>
                </anchor>
              </controlPr>
            </control>
          </mc:Choice>
        </mc:AlternateContent>
        <mc:AlternateContent xmlns:mc="http://schemas.openxmlformats.org/markup-compatibility/2006">
          <mc:Choice Requires="x14">
            <control shapeId="2127" r:id="rId63" name="Check Box 79">
              <controlPr defaultSize="0" autoFill="0" autoLine="0" autoPict="0">
                <anchor moveWithCells="1">
                  <from>
                    <xdr:col>8</xdr:col>
                    <xdr:colOff>9525</xdr:colOff>
                    <xdr:row>12</xdr:row>
                    <xdr:rowOff>19050</xdr:rowOff>
                  </from>
                  <to>
                    <xdr:col>9</xdr:col>
                    <xdr:colOff>133350</xdr:colOff>
                    <xdr:row>13</xdr:row>
                    <xdr:rowOff>47625</xdr:rowOff>
                  </to>
                </anchor>
              </controlPr>
            </control>
          </mc:Choice>
        </mc:AlternateContent>
        <mc:AlternateContent xmlns:mc="http://schemas.openxmlformats.org/markup-compatibility/2006">
          <mc:Choice Requires="x14">
            <control shapeId="2128" r:id="rId64" name="Check Box 80">
              <controlPr defaultSize="0" autoFill="0" autoLine="0" autoPict="0">
                <anchor moveWithCells="1">
                  <from>
                    <xdr:col>8</xdr:col>
                    <xdr:colOff>9525</xdr:colOff>
                    <xdr:row>12</xdr:row>
                    <xdr:rowOff>133350</xdr:rowOff>
                  </from>
                  <to>
                    <xdr:col>9</xdr:col>
                    <xdr:colOff>133350</xdr:colOff>
                    <xdr:row>14</xdr:row>
                    <xdr:rowOff>28575</xdr:rowOff>
                  </to>
                </anchor>
              </controlPr>
            </control>
          </mc:Choice>
        </mc:AlternateContent>
        <mc:AlternateContent xmlns:mc="http://schemas.openxmlformats.org/markup-compatibility/2006">
          <mc:Choice Requires="x14">
            <control shapeId="2129" r:id="rId65" name="Check Box 81">
              <controlPr defaultSize="0" autoFill="0" autoLine="0" autoPict="0">
                <anchor moveWithCells="1">
                  <from>
                    <xdr:col>8</xdr:col>
                    <xdr:colOff>9525</xdr:colOff>
                    <xdr:row>13</xdr:row>
                    <xdr:rowOff>123825</xdr:rowOff>
                  </from>
                  <to>
                    <xdr:col>9</xdr:col>
                    <xdr:colOff>133350</xdr:colOff>
                    <xdr:row>15</xdr:row>
                    <xdr:rowOff>19050</xdr:rowOff>
                  </to>
                </anchor>
              </controlPr>
            </control>
          </mc:Choice>
        </mc:AlternateContent>
        <mc:AlternateContent xmlns:mc="http://schemas.openxmlformats.org/markup-compatibility/2006">
          <mc:Choice Requires="x14">
            <control shapeId="2130" r:id="rId66" name="Check Box 82">
              <controlPr defaultSize="0" autoFill="0" autoLine="0" autoPict="0">
                <anchor moveWithCells="1">
                  <from>
                    <xdr:col>8</xdr:col>
                    <xdr:colOff>9525</xdr:colOff>
                    <xdr:row>14</xdr:row>
                    <xdr:rowOff>123825</xdr:rowOff>
                  </from>
                  <to>
                    <xdr:col>9</xdr:col>
                    <xdr:colOff>133350</xdr:colOff>
                    <xdr:row>15</xdr:row>
                    <xdr:rowOff>152400</xdr:rowOff>
                  </to>
                </anchor>
              </controlPr>
            </control>
          </mc:Choice>
        </mc:AlternateContent>
        <mc:AlternateContent xmlns:mc="http://schemas.openxmlformats.org/markup-compatibility/2006">
          <mc:Choice Requires="x14">
            <control shapeId="2131" r:id="rId67" name="Check Box 83">
              <controlPr defaultSize="0" autoFill="0" autoLine="0" autoPict="0">
                <anchor moveWithCells="1">
                  <from>
                    <xdr:col>8</xdr:col>
                    <xdr:colOff>9525</xdr:colOff>
                    <xdr:row>16</xdr:row>
                    <xdr:rowOff>104775</xdr:rowOff>
                  </from>
                  <to>
                    <xdr:col>9</xdr:col>
                    <xdr:colOff>133350</xdr:colOff>
                    <xdr:row>18</xdr:row>
                    <xdr:rowOff>0</xdr:rowOff>
                  </to>
                </anchor>
              </controlPr>
            </control>
          </mc:Choice>
        </mc:AlternateContent>
        <mc:AlternateContent xmlns:mc="http://schemas.openxmlformats.org/markup-compatibility/2006">
          <mc:Choice Requires="x14">
            <control shapeId="2132" r:id="rId68" name="Check Box 84">
              <controlPr defaultSize="0" autoFill="0" autoLine="0" autoPict="0">
                <anchor moveWithCells="1">
                  <from>
                    <xdr:col>8</xdr:col>
                    <xdr:colOff>9525</xdr:colOff>
                    <xdr:row>17</xdr:row>
                    <xdr:rowOff>114300</xdr:rowOff>
                  </from>
                  <to>
                    <xdr:col>9</xdr:col>
                    <xdr:colOff>133350</xdr:colOff>
                    <xdr:row>19</xdr:row>
                    <xdr:rowOff>9525</xdr:rowOff>
                  </to>
                </anchor>
              </controlPr>
            </control>
          </mc:Choice>
        </mc:AlternateContent>
        <mc:AlternateContent xmlns:mc="http://schemas.openxmlformats.org/markup-compatibility/2006">
          <mc:Choice Requires="x14">
            <control shapeId="2133" r:id="rId69" name="Check Box 85">
              <controlPr defaultSize="0" autoFill="0" autoLine="0" autoPict="0">
                <anchor moveWithCells="1">
                  <from>
                    <xdr:col>8</xdr:col>
                    <xdr:colOff>9525</xdr:colOff>
                    <xdr:row>6</xdr:row>
                    <xdr:rowOff>123825</xdr:rowOff>
                  </from>
                  <to>
                    <xdr:col>9</xdr:col>
                    <xdr:colOff>28575</xdr:colOff>
                    <xdr:row>8</xdr:row>
                    <xdr:rowOff>9525</xdr:rowOff>
                  </to>
                </anchor>
              </controlPr>
            </control>
          </mc:Choice>
        </mc:AlternateContent>
        <mc:AlternateContent xmlns:mc="http://schemas.openxmlformats.org/markup-compatibility/2006">
          <mc:Choice Requires="x14">
            <control shapeId="2134" r:id="rId70" name="Check Box 86">
              <controlPr defaultSize="0" autoFill="0" autoLine="0" autoPict="0">
                <anchor moveWithCells="1">
                  <from>
                    <xdr:col>8</xdr:col>
                    <xdr:colOff>9525</xdr:colOff>
                    <xdr:row>15</xdr:row>
                    <xdr:rowOff>247650</xdr:rowOff>
                  </from>
                  <to>
                    <xdr:col>9</xdr:col>
                    <xdr:colOff>66675</xdr:colOff>
                    <xdr:row>17</xdr:row>
                    <xdr:rowOff>19050</xdr:rowOff>
                  </to>
                </anchor>
              </controlPr>
            </control>
          </mc:Choice>
        </mc:AlternateContent>
        <mc:AlternateContent xmlns:mc="http://schemas.openxmlformats.org/markup-compatibility/2006">
          <mc:Choice Requires="x14">
            <control shapeId="2135" r:id="rId71" name="Check Box 87">
              <controlPr defaultSize="0" autoFill="0" autoLine="0" autoPict="0">
                <anchor moveWithCells="1">
                  <from>
                    <xdr:col>8</xdr:col>
                    <xdr:colOff>9525</xdr:colOff>
                    <xdr:row>18</xdr:row>
                    <xdr:rowOff>104775</xdr:rowOff>
                  </from>
                  <to>
                    <xdr:col>9</xdr:col>
                    <xdr:colOff>133350</xdr:colOff>
                    <xdr:row>19</xdr:row>
                    <xdr:rowOff>142875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4">
    <tabColor theme="2"/>
  </sheetPr>
  <dimension ref="A1:AI46"/>
  <sheetViews>
    <sheetView showGridLines="0" view="pageLayout" topLeftCell="A7" zoomScale="70" zoomScaleNormal="70" zoomScaleSheetLayoutView="55" zoomScalePageLayoutView="70" workbookViewId="0">
      <selection activeCell="U1" sqref="U1:W1048576"/>
    </sheetView>
  </sheetViews>
  <sheetFormatPr baseColWidth="10" defaultColWidth="11.5703125" defaultRowHeight="15" x14ac:dyDescent="0.25"/>
  <cols>
    <col min="1" max="2" width="6.5703125" customWidth="1"/>
    <col min="3" max="4" width="10.85546875" customWidth="1"/>
    <col min="5" max="5" width="4.5703125" customWidth="1"/>
    <col min="6" max="7" width="10.85546875" customWidth="1"/>
    <col min="8" max="9" width="2.85546875" customWidth="1"/>
    <col min="10" max="20" width="6.5703125" customWidth="1"/>
    <col min="21" max="22" width="11.85546875" style="45" hidden="1" customWidth="1"/>
    <col min="23" max="23" width="7.5703125" style="45" hidden="1" customWidth="1"/>
  </cols>
  <sheetData>
    <row r="1" spans="1:35" s="3" customFormat="1" ht="19.149999999999999" customHeight="1" x14ac:dyDescent="0.25">
      <c r="A1" s="226" t="s">
        <v>120</v>
      </c>
      <c r="B1" s="227"/>
      <c r="C1" s="227"/>
      <c r="D1" s="227"/>
      <c r="E1" s="227"/>
      <c r="F1" s="227"/>
      <c r="G1" s="227"/>
      <c r="H1" s="227"/>
      <c r="I1" s="227"/>
      <c r="J1" s="227"/>
      <c r="K1" s="227"/>
      <c r="L1" s="227"/>
      <c r="M1" s="227"/>
      <c r="N1" s="227"/>
      <c r="O1" s="227"/>
      <c r="P1" s="227"/>
      <c r="Q1" s="227"/>
      <c r="R1" s="227"/>
      <c r="S1" s="227"/>
      <c r="T1" s="228"/>
      <c r="X1"/>
      <c r="Y1"/>
      <c r="Z1"/>
      <c r="AA1"/>
      <c r="AB1"/>
      <c r="AC1"/>
      <c r="AD1"/>
      <c r="AE1"/>
      <c r="AF1"/>
      <c r="AG1"/>
      <c r="AH1"/>
      <c r="AI1"/>
    </row>
    <row r="2" spans="1:35" ht="15" customHeight="1" x14ac:dyDescent="0.25">
      <c r="A2" s="30" t="s">
        <v>39</v>
      </c>
      <c r="B2" s="30"/>
      <c r="C2" s="30" t="s">
        <v>40</v>
      </c>
      <c r="D2" s="30"/>
      <c r="E2" s="30"/>
      <c r="F2" s="201" t="s">
        <v>41</v>
      </c>
      <c r="G2" s="201"/>
      <c r="H2" s="30"/>
      <c r="I2" s="30"/>
      <c r="J2" s="30" t="s">
        <v>42</v>
      </c>
      <c r="K2" s="30"/>
      <c r="L2" s="30"/>
      <c r="M2" s="30"/>
      <c r="N2" s="30"/>
      <c r="O2" s="30"/>
      <c r="P2" s="30"/>
      <c r="Q2" s="30"/>
      <c r="R2" s="30"/>
      <c r="S2" s="30"/>
      <c r="T2" s="30"/>
    </row>
    <row r="3" spans="1:35" ht="15" customHeight="1" x14ac:dyDescent="0.25">
      <c r="A3" s="30"/>
      <c r="B3" s="30"/>
      <c r="C3" s="30"/>
      <c r="D3" s="30"/>
      <c r="E3" s="30"/>
      <c r="F3" s="31" t="s">
        <v>43</v>
      </c>
      <c r="G3" s="31" t="s">
        <v>44</v>
      </c>
      <c r="H3" s="58" t="s">
        <v>45</v>
      </c>
      <c r="I3" s="58" t="s">
        <v>46</v>
      </c>
      <c r="J3" s="30"/>
      <c r="K3" s="30"/>
      <c r="L3" s="30"/>
      <c r="M3" s="30"/>
      <c r="N3" s="30"/>
      <c r="O3" s="30"/>
      <c r="P3" s="30"/>
      <c r="Q3" s="30"/>
      <c r="R3" s="30"/>
      <c r="S3" s="30"/>
      <c r="T3" s="30"/>
      <c r="U3" s="72" t="s">
        <v>47</v>
      </c>
      <c r="V3" s="72" t="s">
        <v>48</v>
      </c>
      <c r="W3" s="72" t="s">
        <v>49</v>
      </c>
    </row>
    <row r="4" spans="1:35" ht="11.85" customHeight="1" x14ac:dyDescent="0.25">
      <c r="A4" s="249" t="s">
        <v>121</v>
      </c>
      <c r="B4" s="249"/>
      <c r="C4" s="234" t="s">
        <v>122</v>
      </c>
      <c r="D4" s="232"/>
      <c r="E4" s="233"/>
      <c r="F4" s="4"/>
      <c r="G4" s="4"/>
      <c r="H4" s="4"/>
      <c r="I4" s="52"/>
      <c r="J4" s="251" t="s">
        <v>123</v>
      </c>
      <c r="K4" s="252"/>
      <c r="L4" s="252"/>
      <c r="M4" s="252"/>
      <c r="N4" s="252"/>
      <c r="O4" s="252"/>
      <c r="P4" s="252"/>
      <c r="Q4" s="252"/>
      <c r="R4" s="252"/>
      <c r="S4" s="252"/>
      <c r="T4" s="270"/>
      <c r="U4" t="b">
        <v>0</v>
      </c>
      <c r="V4" t="b">
        <v>0</v>
      </c>
      <c r="W4" s="45">
        <f>IF(AND(U4=TRUE,V4=TRUE),0,1)</f>
        <v>1</v>
      </c>
    </row>
    <row r="5" spans="1:35" ht="11.85" customHeight="1" x14ac:dyDescent="0.25">
      <c r="A5" s="249"/>
      <c r="B5" s="249"/>
      <c r="C5" s="211"/>
      <c r="D5" s="212"/>
      <c r="E5" s="213"/>
      <c r="F5" s="4"/>
      <c r="G5" s="4"/>
      <c r="H5" s="4"/>
      <c r="I5" s="52"/>
      <c r="J5" s="251" t="s">
        <v>124</v>
      </c>
      <c r="K5" s="279"/>
      <c r="L5" s="279"/>
      <c r="M5" s="279"/>
      <c r="N5" s="279"/>
      <c r="O5" s="279"/>
      <c r="P5" s="279"/>
      <c r="Q5" s="279"/>
      <c r="R5" s="279"/>
      <c r="S5" s="279"/>
      <c r="T5" s="280"/>
      <c r="U5" t="b">
        <v>0</v>
      </c>
      <c r="V5" t="b">
        <v>0</v>
      </c>
      <c r="W5" s="45">
        <f t="shared" ref="W5:W37" si="0">IF(AND(U5=TRUE,V5=TRUE),0,1)</f>
        <v>1</v>
      </c>
    </row>
    <row r="6" spans="1:35" ht="11.85" customHeight="1" x14ac:dyDescent="0.25">
      <c r="A6" s="249"/>
      <c r="B6" s="249"/>
      <c r="C6" s="211"/>
      <c r="D6" s="212"/>
      <c r="E6" s="213"/>
      <c r="F6" s="4"/>
      <c r="G6" s="4"/>
      <c r="H6" s="4"/>
      <c r="I6" s="52"/>
      <c r="J6" s="251" t="s">
        <v>125</v>
      </c>
      <c r="K6" s="279"/>
      <c r="L6" s="279"/>
      <c r="M6" s="279"/>
      <c r="N6" s="279"/>
      <c r="O6" s="279"/>
      <c r="P6" s="279"/>
      <c r="Q6" s="279"/>
      <c r="R6" s="279"/>
      <c r="S6" s="279"/>
      <c r="T6" s="280"/>
      <c r="U6" t="b">
        <v>0</v>
      </c>
      <c r="V6" t="b">
        <v>0</v>
      </c>
      <c r="W6" s="45">
        <f t="shared" si="0"/>
        <v>1</v>
      </c>
    </row>
    <row r="7" spans="1:35" ht="35.85" customHeight="1" x14ac:dyDescent="0.25">
      <c r="A7" s="249"/>
      <c r="B7" s="249"/>
      <c r="C7" s="211"/>
      <c r="D7" s="212"/>
      <c r="E7" s="213"/>
      <c r="F7" s="4"/>
      <c r="G7" s="4"/>
      <c r="H7" s="4"/>
      <c r="I7" s="49"/>
      <c r="J7" s="240" t="s">
        <v>126</v>
      </c>
      <c r="K7" s="293"/>
      <c r="L7" s="293"/>
      <c r="M7" s="293"/>
      <c r="N7" s="293"/>
      <c r="O7" s="293"/>
      <c r="P7" s="293"/>
      <c r="Q7" s="293"/>
      <c r="R7" s="293"/>
      <c r="S7" s="293"/>
      <c r="T7" s="294"/>
      <c r="U7" t="b">
        <v>0</v>
      </c>
      <c r="V7" t="b">
        <v>0</v>
      </c>
      <c r="W7" s="45">
        <f t="shared" si="0"/>
        <v>1</v>
      </c>
    </row>
    <row r="8" spans="1:35" ht="23.85" customHeight="1" x14ac:dyDescent="0.25">
      <c r="A8" s="262" t="s">
        <v>127</v>
      </c>
      <c r="B8" s="205"/>
      <c r="C8" s="205" t="s">
        <v>128</v>
      </c>
      <c r="D8" s="205"/>
      <c r="E8" s="205"/>
      <c r="F8" s="24"/>
      <c r="G8" s="24"/>
      <c r="H8" s="8"/>
      <c r="I8" s="8"/>
      <c r="J8" s="268" t="s">
        <v>129</v>
      </c>
      <c r="K8" s="275"/>
      <c r="L8" s="275"/>
      <c r="M8" s="275"/>
      <c r="N8" s="275"/>
      <c r="O8" s="275"/>
      <c r="P8" s="275"/>
      <c r="Q8" s="275"/>
      <c r="R8" s="275"/>
      <c r="S8" s="275"/>
      <c r="T8" s="275"/>
      <c r="U8" t="b">
        <v>0</v>
      </c>
      <c r="V8" t="b">
        <v>0</v>
      </c>
      <c r="W8" s="45">
        <f t="shared" si="0"/>
        <v>1</v>
      </c>
    </row>
    <row r="9" spans="1:35" ht="23.85" customHeight="1" x14ac:dyDescent="0.25">
      <c r="A9" s="263"/>
      <c r="B9" s="206"/>
      <c r="C9" s="206"/>
      <c r="D9" s="206"/>
      <c r="E9" s="206"/>
      <c r="F9" s="15"/>
      <c r="G9" s="15"/>
      <c r="H9" s="9"/>
      <c r="I9" s="9"/>
      <c r="J9" s="273" t="s">
        <v>130</v>
      </c>
      <c r="K9" s="274"/>
      <c r="L9" s="274"/>
      <c r="M9" s="274"/>
      <c r="N9" s="274"/>
      <c r="O9" s="274"/>
      <c r="P9" s="274"/>
      <c r="Q9" s="274"/>
      <c r="R9" s="274"/>
      <c r="S9" s="274"/>
      <c r="T9" s="274"/>
      <c r="U9" t="b">
        <v>0</v>
      </c>
      <c r="V9" t="b">
        <v>0</v>
      </c>
      <c r="W9" s="45">
        <f t="shared" si="0"/>
        <v>1</v>
      </c>
    </row>
    <row r="10" spans="1:35" ht="23.85" customHeight="1" x14ac:dyDescent="0.25">
      <c r="A10" s="263"/>
      <c r="B10" s="206"/>
      <c r="C10" s="206"/>
      <c r="D10" s="206"/>
      <c r="E10" s="206"/>
      <c r="F10" s="15"/>
      <c r="G10" s="15"/>
      <c r="H10" s="9"/>
      <c r="I10" s="9"/>
      <c r="J10" s="273" t="s">
        <v>131</v>
      </c>
      <c r="K10" s="274"/>
      <c r="L10" s="274"/>
      <c r="M10" s="274"/>
      <c r="N10" s="274"/>
      <c r="O10" s="274"/>
      <c r="P10" s="274"/>
      <c r="Q10" s="274"/>
      <c r="R10" s="274"/>
      <c r="S10" s="274"/>
      <c r="T10" s="274"/>
      <c r="U10" t="b">
        <v>0</v>
      </c>
      <c r="V10" t="b">
        <v>0</v>
      </c>
      <c r="W10" s="45">
        <f t="shared" si="0"/>
        <v>1</v>
      </c>
    </row>
    <row r="11" spans="1:35" ht="35.85" customHeight="1" x14ac:dyDescent="0.25">
      <c r="A11" s="263"/>
      <c r="B11" s="206"/>
      <c r="C11" s="206"/>
      <c r="D11" s="206"/>
      <c r="E11" s="206"/>
      <c r="F11" s="15"/>
      <c r="G11" s="15"/>
      <c r="H11" s="9"/>
      <c r="I11" s="9"/>
      <c r="J11" s="206" t="s">
        <v>132</v>
      </c>
      <c r="K11" s="206"/>
      <c r="L11" s="206"/>
      <c r="M11" s="206"/>
      <c r="N11" s="206"/>
      <c r="O11" s="206"/>
      <c r="P11" s="206"/>
      <c r="Q11" s="206"/>
      <c r="R11" s="206"/>
      <c r="S11" s="206"/>
      <c r="T11" s="206"/>
      <c r="U11" t="b">
        <v>0</v>
      </c>
      <c r="V11" t="b">
        <v>0</v>
      </c>
      <c r="W11" s="45">
        <f t="shared" si="0"/>
        <v>1</v>
      </c>
    </row>
    <row r="12" spans="1:35" ht="23.85" customHeight="1" x14ac:dyDescent="0.25">
      <c r="A12" s="247" t="s">
        <v>133</v>
      </c>
      <c r="B12" s="247"/>
      <c r="C12" s="208" t="s">
        <v>134</v>
      </c>
      <c r="D12" s="209"/>
      <c r="E12" s="210"/>
      <c r="F12" s="17"/>
      <c r="G12" s="17"/>
      <c r="H12" s="11"/>
      <c r="I12" s="53"/>
      <c r="J12" s="288" t="s">
        <v>135</v>
      </c>
      <c r="K12" s="291"/>
      <c r="L12" s="291"/>
      <c r="M12" s="291"/>
      <c r="N12" s="291"/>
      <c r="O12" s="291"/>
      <c r="P12" s="291"/>
      <c r="Q12" s="291"/>
      <c r="R12" s="291"/>
      <c r="S12" s="291"/>
      <c r="T12" s="292"/>
      <c r="U12" t="b">
        <v>0</v>
      </c>
      <c r="V12" t="b">
        <v>0</v>
      </c>
      <c r="W12" s="45">
        <f t="shared" si="0"/>
        <v>1</v>
      </c>
    </row>
    <row r="13" spans="1:35" ht="23.85" customHeight="1" x14ac:dyDescent="0.25">
      <c r="A13" s="249"/>
      <c r="B13" s="249"/>
      <c r="C13" s="211"/>
      <c r="D13" s="212"/>
      <c r="E13" s="213"/>
      <c r="F13" s="18"/>
      <c r="G13" s="18"/>
      <c r="H13" s="5"/>
      <c r="I13" s="54"/>
      <c r="J13" s="251" t="s">
        <v>136</v>
      </c>
      <c r="K13" s="279"/>
      <c r="L13" s="279"/>
      <c r="M13" s="279"/>
      <c r="N13" s="279"/>
      <c r="O13" s="279"/>
      <c r="P13" s="279"/>
      <c r="Q13" s="279"/>
      <c r="R13" s="279"/>
      <c r="S13" s="279"/>
      <c r="T13" s="280"/>
      <c r="U13" t="b">
        <v>0</v>
      </c>
      <c r="V13" t="b">
        <v>0</v>
      </c>
      <c r="W13" s="45">
        <f t="shared" si="0"/>
        <v>1</v>
      </c>
    </row>
    <row r="14" spans="1:35" ht="23.85" customHeight="1" x14ac:dyDescent="0.25">
      <c r="A14" s="250"/>
      <c r="B14" s="250"/>
      <c r="C14" s="211"/>
      <c r="D14" s="212"/>
      <c r="E14" s="213"/>
      <c r="F14" s="21"/>
      <c r="G14" s="21"/>
      <c r="H14" s="22"/>
      <c r="I14" s="51"/>
      <c r="J14" s="281" t="s">
        <v>137</v>
      </c>
      <c r="K14" s="282"/>
      <c r="L14" s="282"/>
      <c r="M14" s="282"/>
      <c r="N14" s="282"/>
      <c r="O14" s="282"/>
      <c r="P14" s="282"/>
      <c r="Q14" s="282"/>
      <c r="R14" s="282"/>
      <c r="S14" s="282"/>
      <c r="T14" s="283"/>
      <c r="U14" t="b">
        <v>0</v>
      </c>
      <c r="V14" t="b">
        <v>0</v>
      </c>
      <c r="W14" s="45">
        <f t="shared" si="0"/>
        <v>1</v>
      </c>
    </row>
    <row r="15" spans="1:35" ht="47.85" customHeight="1" x14ac:dyDescent="0.25">
      <c r="A15" s="250"/>
      <c r="B15" s="250"/>
      <c r="C15" s="211"/>
      <c r="D15" s="212"/>
      <c r="E15" s="213"/>
      <c r="F15" s="21"/>
      <c r="G15" s="21"/>
      <c r="H15" s="22"/>
      <c r="I15" s="50"/>
      <c r="J15" s="257" t="s">
        <v>138</v>
      </c>
      <c r="K15" s="276"/>
      <c r="L15" s="276"/>
      <c r="M15" s="276"/>
      <c r="N15" s="276"/>
      <c r="O15" s="276"/>
      <c r="P15" s="276"/>
      <c r="Q15" s="276"/>
      <c r="R15" s="276"/>
      <c r="S15" s="276"/>
      <c r="T15" s="277"/>
      <c r="U15" t="b">
        <v>0</v>
      </c>
      <c r="V15" t="b">
        <v>0</v>
      </c>
      <c r="W15" s="45">
        <f t="shared" si="0"/>
        <v>1</v>
      </c>
    </row>
    <row r="16" spans="1:35" ht="11.85" customHeight="1" x14ac:dyDescent="0.25">
      <c r="A16" s="262" t="s">
        <v>139</v>
      </c>
      <c r="B16" s="205"/>
      <c r="C16" s="205" t="s">
        <v>140</v>
      </c>
      <c r="D16" s="205"/>
      <c r="E16" s="205"/>
      <c r="F16" s="24"/>
      <c r="G16" s="24"/>
      <c r="H16" s="8"/>
      <c r="I16" s="8"/>
      <c r="J16" s="268" t="s">
        <v>141</v>
      </c>
      <c r="K16" s="268"/>
      <c r="L16" s="268"/>
      <c r="M16" s="268"/>
      <c r="N16" s="268"/>
      <c r="O16" s="268"/>
      <c r="P16" s="268"/>
      <c r="Q16" s="268"/>
      <c r="R16" s="268"/>
      <c r="S16" s="268"/>
      <c r="T16" s="268"/>
      <c r="U16" t="b">
        <v>0</v>
      </c>
      <c r="V16" t="b">
        <v>0</v>
      </c>
      <c r="W16" s="45">
        <f t="shared" si="0"/>
        <v>1</v>
      </c>
    </row>
    <row r="17" spans="1:23" ht="11.85" customHeight="1" x14ac:dyDescent="0.25">
      <c r="A17" s="263"/>
      <c r="B17" s="206"/>
      <c r="C17" s="206"/>
      <c r="D17" s="206"/>
      <c r="E17" s="206"/>
      <c r="F17" s="15"/>
      <c r="G17" s="15"/>
      <c r="H17" s="9"/>
      <c r="I17" s="9"/>
      <c r="J17" s="206" t="s">
        <v>142</v>
      </c>
      <c r="K17" s="278"/>
      <c r="L17" s="278"/>
      <c r="M17" s="278"/>
      <c r="N17" s="278"/>
      <c r="O17" s="278"/>
      <c r="P17" s="278"/>
      <c r="Q17" s="278"/>
      <c r="R17" s="278"/>
      <c r="S17" s="278"/>
      <c r="T17" s="278"/>
      <c r="U17" t="b">
        <v>0</v>
      </c>
      <c r="V17" t="b">
        <v>0</v>
      </c>
      <c r="W17" s="45">
        <f t="shared" si="0"/>
        <v>1</v>
      </c>
    </row>
    <row r="18" spans="1:23" ht="11.85" customHeight="1" x14ac:dyDescent="0.25">
      <c r="A18" s="263"/>
      <c r="B18" s="206"/>
      <c r="C18" s="206"/>
      <c r="D18" s="206"/>
      <c r="E18" s="206"/>
      <c r="F18" s="15"/>
      <c r="G18" s="15"/>
      <c r="H18" s="9"/>
      <c r="I18" s="9"/>
      <c r="J18" s="206" t="s">
        <v>143</v>
      </c>
      <c r="K18" s="278"/>
      <c r="L18" s="278"/>
      <c r="M18" s="278"/>
      <c r="N18" s="278"/>
      <c r="O18" s="278"/>
      <c r="P18" s="278"/>
      <c r="Q18" s="278"/>
      <c r="R18" s="278"/>
      <c r="S18" s="278"/>
      <c r="T18" s="278"/>
      <c r="U18" t="b">
        <v>0</v>
      </c>
      <c r="V18" t="b">
        <v>0</v>
      </c>
      <c r="W18" s="45">
        <f t="shared" si="0"/>
        <v>1</v>
      </c>
    </row>
    <row r="19" spans="1:23" ht="57.95" customHeight="1" x14ac:dyDescent="0.25">
      <c r="A19" s="264"/>
      <c r="B19" s="219"/>
      <c r="C19" s="219"/>
      <c r="D19" s="219"/>
      <c r="E19" s="219"/>
      <c r="F19" s="80"/>
      <c r="G19" s="80"/>
      <c r="H19" s="81"/>
      <c r="I19" s="81"/>
      <c r="J19" s="219" t="s">
        <v>144</v>
      </c>
      <c r="K19" s="219"/>
      <c r="L19" s="219"/>
      <c r="M19" s="219"/>
      <c r="N19" s="219"/>
      <c r="O19" s="219"/>
      <c r="P19" s="219"/>
      <c r="Q19" s="219"/>
      <c r="R19" s="219"/>
      <c r="S19" s="219"/>
      <c r="T19" s="219"/>
      <c r="U19" t="b">
        <v>0</v>
      </c>
      <c r="V19" t="b">
        <v>0</v>
      </c>
      <c r="W19" s="45">
        <f t="shared" si="0"/>
        <v>1</v>
      </c>
    </row>
    <row r="20" spans="1:23" ht="11.85" customHeight="1" x14ac:dyDescent="0.25"/>
    <row r="21" spans="1:23" ht="23.85" customHeight="1" x14ac:dyDescent="0.25"/>
    <row r="22" spans="1:23" ht="71.25" customHeight="1" x14ac:dyDescent="0.25"/>
    <row r="23" spans="1:23" s="3" customFormat="1" ht="19.5" customHeight="1" x14ac:dyDescent="0.25">
      <c r="A23" s="267" t="s">
        <v>145</v>
      </c>
      <c r="B23" s="267"/>
      <c r="C23" s="267"/>
      <c r="D23" s="267"/>
      <c r="E23" s="267"/>
      <c r="F23" s="267"/>
      <c r="G23" s="267"/>
      <c r="H23" s="267"/>
      <c r="I23" s="267"/>
      <c r="J23" s="267"/>
      <c r="K23" s="267"/>
      <c r="L23" s="267"/>
      <c r="M23" s="267"/>
      <c r="N23" s="267"/>
      <c r="O23" s="267"/>
      <c r="P23" s="267"/>
      <c r="Q23" s="267"/>
      <c r="R23" s="267"/>
      <c r="S23" s="267"/>
      <c r="T23" s="267"/>
      <c r="W23" s="45"/>
    </row>
    <row r="24" spans="1:23" ht="15" customHeight="1" x14ac:dyDescent="0.25">
      <c r="A24" s="30" t="s">
        <v>39</v>
      </c>
      <c r="B24" s="30"/>
      <c r="C24" s="30" t="s">
        <v>40</v>
      </c>
      <c r="D24" s="30"/>
      <c r="E24" s="30"/>
      <c r="F24" s="201" t="s">
        <v>41</v>
      </c>
      <c r="G24" s="201"/>
      <c r="H24" s="30"/>
      <c r="I24" s="30"/>
      <c r="J24" s="30" t="s">
        <v>42</v>
      </c>
      <c r="K24" s="30"/>
      <c r="L24" s="30"/>
      <c r="M24" s="30"/>
      <c r="N24" s="30"/>
      <c r="O24" s="30"/>
      <c r="P24" s="30"/>
      <c r="Q24" s="30"/>
      <c r="R24" s="30"/>
      <c r="S24" s="30"/>
      <c r="T24" s="30"/>
    </row>
    <row r="25" spans="1:23" ht="15" customHeight="1" x14ac:dyDescent="0.25">
      <c r="A25" s="30"/>
      <c r="B25" s="30"/>
      <c r="C25" s="30"/>
      <c r="D25" s="30"/>
      <c r="E25" s="30"/>
      <c r="F25" s="31" t="s">
        <v>43</v>
      </c>
      <c r="G25" s="31" t="s">
        <v>44</v>
      </c>
      <c r="H25" s="58" t="s">
        <v>45</v>
      </c>
      <c r="I25" s="58" t="s">
        <v>46</v>
      </c>
      <c r="J25" s="30"/>
      <c r="K25" s="30"/>
      <c r="L25" s="30"/>
      <c r="M25" s="30"/>
      <c r="N25" s="30"/>
      <c r="O25" s="30"/>
      <c r="P25" s="30"/>
      <c r="Q25" s="30"/>
      <c r="R25" s="30"/>
      <c r="S25" s="30"/>
      <c r="T25" s="30"/>
    </row>
    <row r="26" spans="1:23" ht="23.85" customHeight="1" x14ac:dyDescent="0.25">
      <c r="A26" s="211" t="s">
        <v>146</v>
      </c>
      <c r="B26" s="212"/>
      <c r="C26" s="212" t="s">
        <v>147</v>
      </c>
      <c r="D26" s="212"/>
      <c r="E26" s="212"/>
      <c r="F26" s="43"/>
      <c r="G26" s="43"/>
      <c r="H26" s="1"/>
      <c r="I26" s="1"/>
      <c r="J26" s="287" t="s">
        <v>148</v>
      </c>
      <c r="K26" s="287"/>
      <c r="L26" s="287"/>
      <c r="M26" s="287"/>
      <c r="N26" s="287"/>
      <c r="O26" s="287"/>
      <c r="P26" s="287"/>
      <c r="Q26" s="287"/>
      <c r="R26" s="287"/>
      <c r="S26" s="287"/>
      <c r="T26" s="287"/>
      <c r="U26" t="b">
        <v>0</v>
      </c>
      <c r="V26" t="b">
        <v>0</v>
      </c>
      <c r="W26" s="45">
        <f>IF(AND(U26=TRUE,V26=TRUE),0,1)</f>
        <v>1</v>
      </c>
    </row>
    <row r="27" spans="1:23" ht="23.85" customHeight="1" x14ac:dyDescent="0.25">
      <c r="A27" s="211"/>
      <c r="B27" s="212"/>
      <c r="C27" s="212"/>
      <c r="D27" s="212"/>
      <c r="E27" s="213"/>
      <c r="F27" s="27"/>
      <c r="G27" s="27"/>
      <c r="H27" s="28"/>
      <c r="I27" s="55"/>
      <c r="J27" s="284" t="s">
        <v>149</v>
      </c>
      <c r="K27" s="285"/>
      <c r="L27" s="285"/>
      <c r="M27" s="285"/>
      <c r="N27" s="285"/>
      <c r="O27" s="285"/>
      <c r="P27" s="285"/>
      <c r="Q27" s="285"/>
      <c r="R27" s="285"/>
      <c r="S27" s="285"/>
      <c r="T27" s="286"/>
      <c r="U27" t="b">
        <v>0</v>
      </c>
      <c r="V27" t="b">
        <v>0</v>
      </c>
      <c r="W27" s="45">
        <f>IF(AND(U27=TRUE,V27=TRUE),0,1)</f>
        <v>1</v>
      </c>
    </row>
    <row r="28" spans="1:23" ht="23.85" customHeight="1" x14ac:dyDescent="0.25">
      <c r="A28" s="211"/>
      <c r="B28" s="212"/>
      <c r="C28" s="212"/>
      <c r="D28" s="212"/>
      <c r="E28" s="213"/>
      <c r="F28" s="21"/>
      <c r="G28" s="21"/>
      <c r="H28" s="22"/>
      <c r="I28" s="51"/>
      <c r="J28" s="251" t="s">
        <v>150</v>
      </c>
      <c r="K28" s="252"/>
      <c r="L28" s="252"/>
      <c r="M28" s="252"/>
      <c r="N28" s="252"/>
      <c r="O28" s="252"/>
      <c r="P28" s="252"/>
      <c r="Q28" s="252"/>
      <c r="R28" s="252"/>
      <c r="S28" s="252"/>
      <c r="T28" s="270"/>
      <c r="U28" t="b">
        <v>0</v>
      </c>
      <c r="V28" t="b">
        <v>0</v>
      </c>
      <c r="W28" s="45">
        <f>IF(AND(U28=TRUE,V28=TRUE),0,1)</f>
        <v>1</v>
      </c>
    </row>
    <row r="29" spans="1:23" ht="59.85" customHeight="1" x14ac:dyDescent="0.25">
      <c r="A29" s="214"/>
      <c r="B29" s="215"/>
      <c r="C29" s="215"/>
      <c r="D29" s="215"/>
      <c r="E29" s="216"/>
      <c r="F29" s="21"/>
      <c r="G29" s="21"/>
      <c r="H29" s="5"/>
      <c r="I29" s="54"/>
      <c r="J29" s="202" t="s">
        <v>151</v>
      </c>
      <c r="K29" s="203"/>
      <c r="L29" s="203"/>
      <c r="M29" s="203"/>
      <c r="N29" s="203"/>
      <c r="O29" s="203"/>
      <c r="P29" s="203"/>
      <c r="Q29" s="203"/>
      <c r="R29" s="203"/>
      <c r="S29" s="203"/>
      <c r="T29" s="269"/>
      <c r="U29" t="b">
        <v>0</v>
      </c>
      <c r="V29" t="b">
        <v>0</v>
      </c>
      <c r="W29" s="45">
        <f>IF(AND(U29=TRUE,V29=TRUE),0,1)</f>
        <v>1</v>
      </c>
    </row>
    <row r="30" spans="1:23" ht="11.85" customHeight="1" x14ac:dyDescent="0.25">
      <c r="A30" s="265" t="s">
        <v>152</v>
      </c>
      <c r="B30" s="266"/>
      <c r="C30" s="266" t="s">
        <v>153</v>
      </c>
      <c r="D30" s="266"/>
      <c r="E30" s="266"/>
      <c r="F30" s="20"/>
      <c r="G30" s="20"/>
      <c r="H30" s="13"/>
      <c r="I30" s="13"/>
      <c r="J30" s="271" t="s">
        <v>154</v>
      </c>
      <c r="K30" s="272"/>
      <c r="L30" s="272"/>
      <c r="M30" s="272"/>
      <c r="N30" s="272"/>
      <c r="O30" s="272"/>
      <c r="P30" s="272"/>
      <c r="Q30" s="272"/>
      <c r="R30" s="272"/>
      <c r="S30" s="272"/>
      <c r="T30" s="272"/>
      <c r="U30" t="b">
        <v>0</v>
      </c>
      <c r="V30" t="b">
        <v>0</v>
      </c>
      <c r="W30" s="45">
        <f t="shared" si="0"/>
        <v>1</v>
      </c>
    </row>
    <row r="31" spans="1:23" ht="23.85" customHeight="1" x14ac:dyDescent="0.25">
      <c r="A31" s="263"/>
      <c r="B31" s="206"/>
      <c r="C31" s="206"/>
      <c r="D31" s="206"/>
      <c r="E31" s="206"/>
      <c r="F31" s="44"/>
      <c r="G31" s="44"/>
      <c r="H31" s="9"/>
      <c r="I31" s="9"/>
      <c r="J31" s="273" t="s">
        <v>155</v>
      </c>
      <c r="K31" s="274"/>
      <c r="L31" s="274"/>
      <c r="M31" s="274"/>
      <c r="N31" s="274"/>
      <c r="O31" s="274"/>
      <c r="P31" s="274"/>
      <c r="Q31" s="274"/>
      <c r="R31" s="274"/>
      <c r="S31" s="274"/>
      <c r="T31" s="274"/>
      <c r="U31" t="b">
        <v>0</v>
      </c>
      <c r="V31" t="b">
        <v>0</v>
      </c>
      <c r="W31" s="45">
        <f t="shared" si="0"/>
        <v>1</v>
      </c>
    </row>
    <row r="32" spans="1:23" ht="23.85" customHeight="1" x14ac:dyDescent="0.25">
      <c r="A32" s="263"/>
      <c r="B32" s="206"/>
      <c r="C32" s="206"/>
      <c r="D32" s="206"/>
      <c r="E32" s="206"/>
      <c r="F32" s="44"/>
      <c r="G32" s="44"/>
      <c r="H32" s="9"/>
      <c r="I32" s="9"/>
      <c r="J32" s="273" t="s">
        <v>156</v>
      </c>
      <c r="K32" s="274"/>
      <c r="L32" s="274"/>
      <c r="M32" s="274"/>
      <c r="N32" s="274"/>
      <c r="O32" s="274"/>
      <c r="P32" s="274"/>
      <c r="Q32" s="274"/>
      <c r="R32" s="274"/>
      <c r="S32" s="274"/>
      <c r="T32" s="274"/>
      <c r="U32" t="b">
        <v>0</v>
      </c>
      <c r="V32" t="b">
        <v>0</v>
      </c>
      <c r="W32" s="45">
        <f t="shared" si="0"/>
        <v>1</v>
      </c>
    </row>
    <row r="33" spans="1:23" ht="23.85" customHeight="1" x14ac:dyDescent="0.25">
      <c r="A33" s="263"/>
      <c r="B33" s="206"/>
      <c r="C33" s="206"/>
      <c r="D33" s="206"/>
      <c r="E33" s="206"/>
      <c r="F33" s="44"/>
      <c r="G33" s="44"/>
      <c r="H33" s="9"/>
      <c r="I33" s="9"/>
      <c r="J33" s="207" t="s">
        <v>157</v>
      </c>
      <c r="K33" s="207"/>
      <c r="L33" s="207"/>
      <c r="M33" s="207"/>
      <c r="N33" s="207"/>
      <c r="O33" s="207"/>
      <c r="P33" s="207"/>
      <c r="Q33" s="207"/>
      <c r="R33" s="207"/>
      <c r="S33" s="207"/>
      <c r="T33" s="207"/>
      <c r="U33" t="b">
        <v>0</v>
      </c>
      <c r="V33" t="b">
        <v>0</v>
      </c>
      <c r="W33" s="45">
        <f t="shared" si="0"/>
        <v>1</v>
      </c>
    </row>
    <row r="34" spans="1:23" ht="11.85" customHeight="1" x14ac:dyDescent="0.25">
      <c r="A34" s="208" t="s">
        <v>158</v>
      </c>
      <c r="B34" s="210"/>
      <c r="C34" s="208" t="s">
        <v>159</v>
      </c>
      <c r="D34" s="209"/>
      <c r="E34" s="210"/>
      <c r="F34" s="17"/>
      <c r="G34" s="17"/>
      <c r="H34" s="11"/>
      <c r="I34" s="53"/>
      <c r="J34" s="288" t="s">
        <v>160</v>
      </c>
      <c r="K34" s="289"/>
      <c r="L34" s="289"/>
      <c r="M34" s="289"/>
      <c r="N34" s="289"/>
      <c r="O34" s="289"/>
      <c r="P34" s="289"/>
      <c r="Q34" s="289"/>
      <c r="R34" s="289"/>
      <c r="S34" s="289"/>
      <c r="T34" s="290"/>
      <c r="U34" t="b">
        <v>0</v>
      </c>
      <c r="V34" t="b">
        <v>0</v>
      </c>
      <c r="W34" s="45">
        <f t="shared" si="0"/>
        <v>1</v>
      </c>
    </row>
    <row r="35" spans="1:23" ht="11.85" customHeight="1" x14ac:dyDescent="0.25">
      <c r="A35" s="211"/>
      <c r="B35" s="213"/>
      <c r="C35" s="211"/>
      <c r="D35" s="212"/>
      <c r="E35" s="213"/>
      <c r="F35" s="18"/>
      <c r="G35" s="18"/>
      <c r="H35" s="5"/>
      <c r="I35" s="54"/>
      <c r="J35" s="251" t="s">
        <v>161</v>
      </c>
      <c r="K35" s="279"/>
      <c r="L35" s="279"/>
      <c r="M35" s="279"/>
      <c r="N35" s="279"/>
      <c r="O35" s="279"/>
      <c r="P35" s="279"/>
      <c r="Q35" s="279"/>
      <c r="R35" s="279"/>
      <c r="S35" s="279"/>
      <c r="T35" s="280"/>
      <c r="U35" t="b">
        <v>0</v>
      </c>
      <c r="V35" t="b">
        <v>0</v>
      </c>
      <c r="W35" s="45">
        <f t="shared" si="0"/>
        <v>1</v>
      </c>
    </row>
    <row r="36" spans="1:23" ht="11.85" customHeight="1" x14ac:dyDescent="0.25">
      <c r="A36" s="211"/>
      <c r="B36" s="213"/>
      <c r="C36" s="211"/>
      <c r="D36" s="212"/>
      <c r="E36" s="213"/>
      <c r="F36" s="18"/>
      <c r="G36" s="18"/>
      <c r="H36" s="5"/>
      <c r="I36" s="54"/>
      <c r="J36" s="251" t="s">
        <v>162</v>
      </c>
      <c r="K36" s="279"/>
      <c r="L36" s="279"/>
      <c r="M36" s="279"/>
      <c r="N36" s="279"/>
      <c r="O36" s="279"/>
      <c r="P36" s="279"/>
      <c r="Q36" s="279"/>
      <c r="R36" s="279"/>
      <c r="S36" s="279"/>
      <c r="T36" s="280"/>
      <c r="U36" t="b">
        <v>0</v>
      </c>
      <c r="V36" t="b">
        <v>0</v>
      </c>
      <c r="W36" s="45">
        <f t="shared" si="0"/>
        <v>1</v>
      </c>
    </row>
    <row r="37" spans="1:23" ht="23.85" customHeight="1" x14ac:dyDescent="0.25">
      <c r="A37" s="211"/>
      <c r="B37" s="213"/>
      <c r="C37" s="211"/>
      <c r="D37" s="212"/>
      <c r="E37" s="213"/>
      <c r="F37" s="258"/>
      <c r="G37" s="248"/>
      <c r="H37" s="152"/>
      <c r="I37" s="143"/>
      <c r="J37" s="281" t="s">
        <v>163</v>
      </c>
      <c r="K37" s="282"/>
      <c r="L37" s="282"/>
      <c r="M37" s="282"/>
      <c r="N37" s="282"/>
      <c r="O37" s="282"/>
      <c r="P37" s="282"/>
      <c r="Q37" s="282"/>
      <c r="R37" s="282"/>
      <c r="S37" s="282"/>
      <c r="T37" s="282"/>
      <c r="U37" t="b">
        <v>0</v>
      </c>
      <c r="V37" t="b">
        <v>0</v>
      </c>
      <c r="W37" s="45">
        <f t="shared" si="0"/>
        <v>1</v>
      </c>
    </row>
    <row r="46" spans="1:23" ht="23.85" customHeight="1" x14ac:dyDescent="0.25"/>
  </sheetData>
  <mergeCells count="47">
    <mergeCell ref="A1:T1"/>
    <mergeCell ref="J36:T36"/>
    <mergeCell ref="J37:T37"/>
    <mergeCell ref="J19:T19"/>
    <mergeCell ref="J18:T18"/>
    <mergeCell ref="J27:T27"/>
    <mergeCell ref="J26:T26"/>
    <mergeCell ref="J34:T34"/>
    <mergeCell ref="J35:T35"/>
    <mergeCell ref="J9:T9"/>
    <mergeCell ref="J10:T10"/>
    <mergeCell ref="J12:T12"/>
    <mergeCell ref="J4:T4"/>
    <mergeCell ref="J5:T5"/>
    <mergeCell ref="J6:T6"/>
    <mergeCell ref="J7:T7"/>
    <mergeCell ref="F24:G24"/>
    <mergeCell ref="J8:T8"/>
    <mergeCell ref="J15:T15"/>
    <mergeCell ref="J17:T17"/>
    <mergeCell ref="C26:E29"/>
    <mergeCell ref="C8:E11"/>
    <mergeCell ref="J13:T13"/>
    <mergeCell ref="J14:T14"/>
    <mergeCell ref="J11:T11"/>
    <mergeCell ref="C34:E37"/>
    <mergeCell ref="A16:B19"/>
    <mergeCell ref="C16:E19"/>
    <mergeCell ref="A26:B29"/>
    <mergeCell ref="A34:B37"/>
    <mergeCell ref="A30:B33"/>
    <mergeCell ref="C30:E33"/>
    <mergeCell ref="A23:T23"/>
    <mergeCell ref="F37:G37"/>
    <mergeCell ref="J16:T16"/>
    <mergeCell ref="J29:T29"/>
    <mergeCell ref="J28:T28"/>
    <mergeCell ref="J30:T30"/>
    <mergeCell ref="J31:T31"/>
    <mergeCell ref="J32:T32"/>
    <mergeCell ref="J33:T33"/>
    <mergeCell ref="F2:G2"/>
    <mergeCell ref="A4:B7"/>
    <mergeCell ref="C4:E7"/>
    <mergeCell ref="A8:B11"/>
    <mergeCell ref="A12:B15"/>
    <mergeCell ref="C12:E15"/>
  </mergeCells>
  <conditionalFormatting sqref="H4:I19">
    <cfRule type="expression" dxfId="12" priority="4">
      <formula>IF($W4=0,TRUE,FALSE)</formula>
    </cfRule>
  </conditionalFormatting>
  <conditionalFormatting sqref="H26:I28">
    <cfRule type="expression" dxfId="11" priority="3">
      <formula>IF($W26=0,TRUE,FALSE)</formula>
    </cfRule>
  </conditionalFormatting>
  <conditionalFormatting sqref="H30:I37">
    <cfRule type="expression" dxfId="10" priority="2">
      <formula>IF($W30=0,TRUE,FALSE)</formula>
    </cfRule>
  </conditionalFormatting>
  <conditionalFormatting sqref="H29:I29">
    <cfRule type="expression" dxfId="9" priority="1">
      <formula>IF($W29=0,TRUE,FALSE)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7</xdr:col>
                    <xdr:colOff>28575</xdr:colOff>
                    <xdr:row>3</xdr:row>
                    <xdr:rowOff>152400</xdr:rowOff>
                  </from>
                  <to>
                    <xdr:col>8</xdr:col>
                    <xdr:colOff>152400</xdr:colOff>
                    <xdr:row>5</xdr:row>
                    <xdr:rowOff>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7</xdr:col>
                    <xdr:colOff>28575</xdr:colOff>
                    <xdr:row>4</xdr:row>
                    <xdr:rowOff>152400</xdr:rowOff>
                  </from>
                  <to>
                    <xdr:col>8</xdr:col>
                    <xdr:colOff>152400</xdr:colOff>
                    <xdr:row>6</xdr:row>
                    <xdr:rowOff>0</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7</xdr:col>
                    <xdr:colOff>28575</xdr:colOff>
                    <xdr:row>5</xdr:row>
                    <xdr:rowOff>152400</xdr:rowOff>
                  </from>
                  <to>
                    <xdr:col>8</xdr:col>
                    <xdr:colOff>152400</xdr:colOff>
                    <xdr:row>6</xdr:row>
                    <xdr:rowOff>142875</xdr:rowOff>
                  </to>
                </anchor>
              </controlPr>
            </control>
          </mc:Choice>
        </mc:AlternateContent>
        <mc:AlternateContent xmlns:mc="http://schemas.openxmlformats.org/markup-compatibility/2006">
          <mc:Choice Requires="x14">
            <control shapeId="7174" r:id="rId8" name="Check Box 6">
              <controlPr defaultSize="0" autoFill="0" autoLine="0" autoPict="0">
                <anchor moveWithCells="1">
                  <from>
                    <xdr:col>7</xdr:col>
                    <xdr:colOff>28575</xdr:colOff>
                    <xdr:row>7</xdr:row>
                    <xdr:rowOff>0</xdr:rowOff>
                  </from>
                  <to>
                    <xdr:col>8</xdr:col>
                    <xdr:colOff>152400</xdr:colOff>
                    <xdr:row>7</xdr:row>
                    <xdr:rowOff>152400</xdr:rowOff>
                  </to>
                </anchor>
              </controlPr>
            </control>
          </mc:Choice>
        </mc:AlternateContent>
        <mc:AlternateContent xmlns:mc="http://schemas.openxmlformats.org/markup-compatibility/2006">
          <mc:Choice Requires="x14">
            <control shapeId="7175" r:id="rId9" name="Check Box 7">
              <controlPr defaultSize="0" autoFill="0" autoLine="0" autoPict="0">
                <anchor moveWithCells="1">
                  <from>
                    <xdr:col>7</xdr:col>
                    <xdr:colOff>28575</xdr:colOff>
                    <xdr:row>8</xdr:row>
                    <xdr:rowOff>9525</xdr:rowOff>
                  </from>
                  <to>
                    <xdr:col>8</xdr:col>
                    <xdr:colOff>152400</xdr:colOff>
                    <xdr:row>8</xdr:row>
                    <xdr:rowOff>152400</xdr:rowOff>
                  </to>
                </anchor>
              </controlPr>
            </control>
          </mc:Choice>
        </mc:AlternateContent>
        <mc:AlternateContent xmlns:mc="http://schemas.openxmlformats.org/markup-compatibility/2006">
          <mc:Choice Requires="x14">
            <control shapeId="7176" r:id="rId10" name="Check Box 8">
              <controlPr defaultSize="0" autoFill="0" autoLine="0" autoPict="0">
                <anchor moveWithCells="1">
                  <from>
                    <xdr:col>7</xdr:col>
                    <xdr:colOff>28575</xdr:colOff>
                    <xdr:row>9</xdr:row>
                    <xdr:rowOff>0</xdr:rowOff>
                  </from>
                  <to>
                    <xdr:col>8</xdr:col>
                    <xdr:colOff>152400</xdr:colOff>
                    <xdr:row>9</xdr:row>
                    <xdr:rowOff>152400</xdr:rowOff>
                  </to>
                </anchor>
              </controlPr>
            </control>
          </mc:Choice>
        </mc:AlternateContent>
        <mc:AlternateContent xmlns:mc="http://schemas.openxmlformats.org/markup-compatibility/2006">
          <mc:Choice Requires="x14">
            <control shapeId="7177" r:id="rId11" name="Check Box 9">
              <controlPr defaultSize="0" autoFill="0" autoLine="0" autoPict="0">
                <anchor moveWithCells="1">
                  <from>
                    <xdr:col>7</xdr:col>
                    <xdr:colOff>28575</xdr:colOff>
                    <xdr:row>10</xdr:row>
                    <xdr:rowOff>0</xdr:rowOff>
                  </from>
                  <to>
                    <xdr:col>8</xdr:col>
                    <xdr:colOff>152400</xdr:colOff>
                    <xdr:row>10</xdr:row>
                    <xdr:rowOff>142875</xdr:rowOff>
                  </to>
                </anchor>
              </controlPr>
            </control>
          </mc:Choice>
        </mc:AlternateContent>
        <mc:AlternateContent xmlns:mc="http://schemas.openxmlformats.org/markup-compatibility/2006">
          <mc:Choice Requires="x14">
            <control shapeId="7179" r:id="rId12" name="Check Box 11">
              <controlPr defaultSize="0" autoFill="0" autoLine="0" autoPict="0">
                <anchor moveWithCells="1">
                  <from>
                    <xdr:col>7</xdr:col>
                    <xdr:colOff>28575</xdr:colOff>
                    <xdr:row>12</xdr:row>
                    <xdr:rowOff>19050</xdr:rowOff>
                  </from>
                  <to>
                    <xdr:col>8</xdr:col>
                    <xdr:colOff>152400</xdr:colOff>
                    <xdr:row>12</xdr:row>
                    <xdr:rowOff>152400</xdr:rowOff>
                  </to>
                </anchor>
              </controlPr>
            </control>
          </mc:Choice>
        </mc:AlternateContent>
        <mc:AlternateContent xmlns:mc="http://schemas.openxmlformats.org/markup-compatibility/2006">
          <mc:Choice Requires="x14">
            <control shapeId="7180" r:id="rId13" name="Check Box 12">
              <controlPr defaultSize="0" autoFill="0" autoLine="0" autoPict="0">
                <anchor moveWithCells="1">
                  <from>
                    <xdr:col>7</xdr:col>
                    <xdr:colOff>28575</xdr:colOff>
                    <xdr:row>13</xdr:row>
                    <xdr:rowOff>0</xdr:rowOff>
                  </from>
                  <to>
                    <xdr:col>8</xdr:col>
                    <xdr:colOff>152400</xdr:colOff>
                    <xdr:row>13</xdr:row>
                    <xdr:rowOff>142875</xdr:rowOff>
                  </to>
                </anchor>
              </controlPr>
            </control>
          </mc:Choice>
        </mc:AlternateContent>
        <mc:AlternateContent xmlns:mc="http://schemas.openxmlformats.org/markup-compatibility/2006">
          <mc:Choice Requires="x14">
            <control shapeId="7181" r:id="rId14" name="Check Box 13">
              <controlPr defaultSize="0" autoFill="0" autoLine="0" autoPict="0">
                <anchor moveWithCells="1">
                  <from>
                    <xdr:col>7</xdr:col>
                    <xdr:colOff>28575</xdr:colOff>
                    <xdr:row>14</xdr:row>
                    <xdr:rowOff>9525</xdr:rowOff>
                  </from>
                  <to>
                    <xdr:col>8</xdr:col>
                    <xdr:colOff>152400</xdr:colOff>
                    <xdr:row>14</xdr:row>
                    <xdr:rowOff>142875</xdr:rowOff>
                  </to>
                </anchor>
              </controlPr>
            </control>
          </mc:Choice>
        </mc:AlternateContent>
        <mc:AlternateContent xmlns:mc="http://schemas.openxmlformats.org/markup-compatibility/2006">
          <mc:Choice Requires="x14">
            <control shapeId="7182" r:id="rId15" name="Check Box 14">
              <controlPr defaultSize="0" autoFill="0" autoLine="0" autoPict="0">
                <anchor moveWithCells="1">
                  <from>
                    <xdr:col>7</xdr:col>
                    <xdr:colOff>28575</xdr:colOff>
                    <xdr:row>15</xdr:row>
                    <xdr:rowOff>0</xdr:rowOff>
                  </from>
                  <to>
                    <xdr:col>8</xdr:col>
                    <xdr:colOff>161925</xdr:colOff>
                    <xdr:row>16</xdr:row>
                    <xdr:rowOff>0</xdr:rowOff>
                  </to>
                </anchor>
              </controlPr>
            </control>
          </mc:Choice>
        </mc:AlternateContent>
        <mc:AlternateContent xmlns:mc="http://schemas.openxmlformats.org/markup-compatibility/2006">
          <mc:Choice Requires="x14">
            <control shapeId="7183" r:id="rId16" name="Check Box 15">
              <controlPr defaultSize="0" autoFill="0" autoLine="0" autoPict="0">
                <anchor moveWithCells="1">
                  <from>
                    <xdr:col>7</xdr:col>
                    <xdr:colOff>28575</xdr:colOff>
                    <xdr:row>15</xdr:row>
                    <xdr:rowOff>142875</xdr:rowOff>
                  </from>
                  <to>
                    <xdr:col>8</xdr:col>
                    <xdr:colOff>152400</xdr:colOff>
                    <xdr:row>17</xdr:row>
                    <xdr:rowOff>0</xdr:rowOff>
                  </to>
                </anchor>
              </controlPr>
            </control>
          </mc:Choice>
        </mc:AlternateContent>
        <mc:AlternateContent xmlns:mc="http://schemas.openxmlformats.org/markup-compatibility/2006">
          <mc:Choice Requires="x14">
            <control shapeId="7184" r:id="rId17" name="Check Box 16">
              <controlPr defaultSize="0" autoFill="0" autoLine="0" autoPict="0">
                <anchor moveWithCells="1">
                  <from>
                    <xdr:col>7</xdr:col>
                    <xdr:colOff>28575</xdr:colOff>
                    <xdr:row>16</xdr:row>
                    <xdr:rowOff>142875</xdr:rowOff>
                  </from>
                  <to>
                    <xdr:col>8</xdr:col>
                    <xdr:colOff>152400</xdr:colOff>
                    <xdr:row>18</xdr:row>
                    <xdr:rowOff>0</xdr:rowOff>
                  </to>
                </anchor>
              </controlPr>
            </control>
          </mc:Choice>
        </mc:AlternateContent>
        <mc:AlternateContent xmlns:mc="http://schemas.openxmlformats.org/markup-compatibility/2006">
          <mc:Choice Requires="x14">
            <control shapeId="7185" r:id="rId18" name="Check Box 17">
              <controlPr defaultSize="0" autoFill="0" autoLine="0" autoPict="0">
                <anchor moveWithCells="1">
                  <from>
                    <xdr:col>7</xdr:col>
                    <xdr:colOff>28575</xdr:colOff>
                    <xdr:row>18</xdr:row>
                    <xdr:rowOff>0</xdr:rowOff>
                  </from>
                  <to>
                    <xdr:col>8</xdr:col>
                    <xdr:colOff>152400</xdr:colOff>
                    <xdr:row>18</xdr:row>
                    <xdr:rowOff>133350</xdr:rowOff>
                  </to>
                </anchor>
              </controlPr>
            </control>
          </mc:Choice>
        </mc:AlternateContent>
        <mc:AlternateContent xmlns:mc="http://schemas.openxmlformats.org/markup-compatibility/2006">
          <mc:Choice Requires="x14">
            <control shapeId="7186" r:id="rId19" name="Check Box 18">
              <controlPr defaultSize="0" autoFill="0" autoLine="0" autoPict="0">
                <anchor moveWithCells="1">
                  <from>
                    <xdr:col>7</xdr:col>
                    <xdr:colOff>28575</xdr:colOff>
                    <xdr:row>25</xdr:row>
                    <xdr:rowOff>0</xdr:rowOff>
                  </from>
                  <to>
                    <xdr:col>8</xdr:col>
                    <xdr:colOff>152400</xdr:colOff>
                    <xdr:row>25</xdr:row>
                    <xdr:rowOff>152400</xdr:rowOff>
                  </to>
                </anchor>
              </controlPr>
            </control>
          </mc:Choice>
        </mc:AlternateContent>
        <mc:AlternateContent xmlns:mc="http://schemas.openxmlformats.org/markup-compatibility/2006">
          <mc:Choice Requires="x14">
            <control shapeId="7187" r:id="rId20" name="Check Box 19">
              <controlPr defaultSize="0" autoFill="0" autoLine="0" autoPict="0">
                <anchor moveWithCells="1">
                  <from>
                    <xdr:col>7</xdr:col>
                    <xdr:colOff>28575</xdr:colOff>
                    <xdr:row>26</xdr:row>
                    <xdr:rowOff>19050</xdr:rowOff>
                  </from>
                  <to>
                    <xdr:col>8</xdr:col>
                    <xdr:colOff>152400</xdr:colOff>
                    <xdr:row>26</xdr:row>
                    <xdr:rowOff>152400</xdr:rowOff>
                  </to>
                </anchor>
              </controlPr>
            </control>
          </mc:Choice>
        </mc:AlternateContent>
        <mc:AlternateContent xmlns:mc="http://schemas.openxmlformats.org/markup-compatibility/2006">
          <mc:Choice Requires="x14">
            <control shapeId="7188" r:id="rId21" name="Check Box 20">
              <controlPr defaultSize="0" autoFill="0" autoLine="0" autoPict="0">
                <anchor moveWithCells="1">
                  <from>
                    <xdr:col>7</xdr:col>
                    <xdr:colOff>28575</xdr:colOff>
                    <xdr:row>27</xdr:row>
                    <xdr:rowOff>0</xdr:rowOff>
                  </from>
                  <to>
                    <xdr:col>8</xdr:col>
                    <xdr:colOff>152400</xdr:colOff>
                    <xdr:row>27</xdr:row>
                    <xdr:rowOff>142875</xdr:rowOff>
                  </to>
                </anchor>
              </controlPr>
            </control>
          </mc:Choice>
        </mc:AlternateContent>
        <mc:AlternateContent xmlns:mc="http://schemas.openxmlformats.org/markup-compatibility/2006">
          <mc:Choice Requires="x14">
            <control shapeId="7189" r:id="rId22" name="Check Box 21">
              <controlPr defaultSize="0" autoFill="0" autoLine="0" autoPict="0">
                <anchor moveWithCells="1">
                  <from>
                    <xdr:col>7</xdr:col>
                    <xdr:colOff>28575</xdr:colOff>
                    <xdr:row>28</xdr:row>
                    <xdr:rowOff>0</xdr:rowOff>
                  </from>
                  <to>
                    <xdr:col>8</xdr:col>
                    <xdr:colOff>152400</xdr:colOff>
                    <xdr:row>28</xdr:row>
                    <xdr:rowOff>142875</xdr:rowOff>
                  </to>
                </anchor>
              </controlPr>
            </control>
          </mc:Choice>
        </mc:AlternateContent>
        <mc:AlternateContent xmlns:mc="http://schemas.openxmlformats.org/markup-compatibility/2006">
          <mc:Choice Requires="x14">
            <control shapeId="7194" r:id="rId23" name="Check Box 26">
              <controlPr defaultSize="0" autoFill="0" autoLine="0" autoPict="0">
                <anchor moveWithCells="1">
                  <from>
                    <xdr:col>7</xdr:col>
                    <xdr:colOff>28575</xdr:colOff>
                    <xdr:row>33</xdr:row>
                    <xdr:rowOff>0</xdr:rowOff>
                  </from>
                  <to>
                    <xdr:col>8</xdr:col>
                    <xdr:colOff>152400</xdr:colOff>
                    <xdr:row>34</xdr:row>
                    <xdr:rowOff>0</xdr:rowOff>
                  </to>
                </anchor>
              </controlPr>
            </control>
          </mc:Choice>
        </mc:AlternateContent>
        <mc:AlternateContent xmlns:mc="http://schemas.openxmlformats.org/markup-compatibility/2006">
          <mc:Choice Requires="x14">
            <control shapeId="7195" r:id="rId24" name="Check Box 27">
              <controlPr defaultSize="0" autoFill="0" autoLine="0" autoPict="0">
                <anchor moveWithCells="1">
                  <from>
                    <xdr:col>7</xdr:col>
                    <xdr:colOff>28575</xdr:colOff>
                    <xdr:row>34</xdr:row>
                    <xdr:rowOff>0</xdr:rowOff>
                  </from>
                  <to>
                    <xdr:col>8</xdr:col>
                    <xdr:colOff>152400</xdr:colOff>
                    <xdr:row>35</xdr:row>
                    <xdr:rowOff>9525</xdr:rowOff>
                  </to>
                </anchor>
              </controlPr>
            </control>
          </mc:Choice>
        </mc:AlternateContent>
        <mc:AlternateContent xmlns:mc="http://schemas.openxmlformats.org/markup-compatibility/2006">
          <mc:Choice Requires="x14">
            <control shapeId="7196" r:id="rId25" name="Check Box 28">
              <controlPr defaultSize="0" autoFill="0" autoLine="0" autoPict="0">
                <anchor moveWithCells="1">
                  <from>
                    <xdr:col>7</xdr:col>
                    <xdr:colOff>28575</xdr:colOff>
                    <xdr:row>35</xdr:row>
                    <xdr:rowOff>0</xdr:rowOff>
                  </from>
                  <to>
                    <xdr:col>8</xdr:col>
                    <xdr:colOff>152400</xdr:colOff>
                    <xdr:row>36</xdr:row>
                    <xdr:rowOff>0</xdr:rowOff>
                  </to>
                </anchor>
              </controlPr>
            </control>
          </mc:Choice>
        </mc:AlternateContent>
        <mc:AlternateContent xmlns:mc="http://schemas.openxmlformats.org/markup-compatibility/2006">
          <mc:Choice Requires="x14">
            <control shapeId="7197" r:id="rId26" name="Check Box 29">
              <controlPr defaultSize="0" autoFill="0" autoLine="0" autoPict="0">
                <anchor moveWithCells="1">
                  <from>
                    <xdr:col>7</xdr:col>
                    <xdr:colOff>28575</xdr:colOff>
                    <xdr:row>36</xdr:row>
                    <xdr:rowOff>9525</xdr:rowOff>
                  </from>
                  <to>
                    <xdr:col>8</xdr:col>
                    <xdr:colOff>152400</xdr:colOff>
                    <xdr:row>36</xdr:row>
                    <xdr:rowOff>142875</xdr:rowOff>
                  </to>
                </anchor>
              </controlPr>
            </control>
          </mc:Choice>
        </mc:AlternateContent>
        <mc:AlternateContent xmlns:mc="http://schemas.openxmlformats.org/markup-compatibility/2006">
          <mc:Choice Requires="x14">
            <control shapeId="7198" r:id="rId27" name="Check Box 30">
              <controlPr defaultSize="0" autoFill="0" autoLine="0" autoPict="0">
                <anchor moveWithCells="1">
                  <from>
                    <xdr:col>7</xdr:col>
                    <xdr:colOff>28575</xdr:colOff>
                    <xdr:row>10</xdr:row>
                    <xdr:rowOff>419100</xdr:rowOff>
                  </from>
                  <to>
                    <xdr:col>8</xdr:col>
                    <xdr:colOff>47625</xdr:colOff>
                    <xdr:row>11</xdr:row>
                    <xdr:rowOff>180975</xdr:rowOff>
                  </to>
                </anchor>
              </controlPr>
            </control>
          </mc:Choice>
        </mc:AlternateContent>
        <mc:AlternateContent xmlns:mc="http://schemas.openxmlformats.org/markup-compatibility/2006">
          <mc:Choice Requires="x14">
            <control shapeId="7199" r:id="rId28" name="Check Box 31">
              <controlPr defaultSize="0" autoFill="0" autoLine="0" autoPict="0">
                <anchor moveWithCells="1">
                  <from>
                    <xdr:col>7</xdr:col>
                    <xdr:colOff>28575</xdr:colOff>
                    <xdr:row>29</xdr:row>
                    <xdr:rowOff>0</xdr:rowOff>
                  </from>
                  <to>
                    <xdr:col>8</xdr:col>
                    <xdr:colOff>152400</xdr:colOff>
                    <xdr:row>30</xdr:row>
                    <xdr:rowOff>0</xdr:rowOff>
                  </to>
                </anchor>
              </controlPr>
            </control>
          </mc:Choice>
        </mc:AlternateContent>
        <mc:AlternateContent xmlns:mc="http://schemas.openxmlformats.org/markup-compatibility/2006">
          <mc:Choice Requires="x14">
            <control shapeId="7200" r:id="rId29" name="Check Box 32">
              <controlPr defaultSize="0" autoFill="0" autoLine="0" autoPict="0">
                <anchor moveWithCells="1">
                  <from>
                    <xdr:col>7</xdr:col>
                    <xdr:colOff>28575</xdr:colOff>
                    <xdr:row>30</xdr:row>
                    <xdr:rowOff>133350</xdr:rowOff>
                  </from>
                  <to>
                    <xdr:col>8</xdr:col>
                    <xdr:colOff>142875</xdr:colOff>
                    <xdr:row>30</xdr:row>
                    <xdr:rowOff>276225</xdr:rowOff>
                  </to>
                </anchor>
              </controlPr>
            </control>
          </mc:Choice>
        </mc:AlternateContent>
        <mc:AlternateContent xmlns:mc="http://schemas.openxmlformats.org/markup-compatibility/2006">
          <mc:Choice Requires="x14">
            <control shapeId="7201" r:id="rId30" name="Check Box 33">
              <controlPr defaultSize="0" autoFill="0" autoLine="0" autoPict="0">
                <anchor moveWithCells="1">
                  <from>
                    <xdr:col>7</xdr:col>
                    <xdr:colOff>28575</xdr:colOff>
                    <xdr:row>31</xdr:row>
                    <xdr:rowOff>142875</xdr:rowOff>
                  </from>
                  <to>
                    <xdr:col>8</xdr:col>
                    <xdr:colOff>142875</xdr:colOff>
                    <xdr:row>31</xdr:row>
                    <xdr:rowOff>285750</xdr:rowOff>
                  </to>
                </anchor>
              </controlPr>
            </control>
          </mc:Choice>
        </mc:AlternateContent>
        <mc:AlternateContent xmlns:mc="http://schemas.openxmlformats.org/markup-compatibility/2006">
          <mc:Choice Requires="x14">
            <control shapeId="7202" r:id="rId31" name="Check Box 34">
              <controlPr defaultSize="0" autoFill="0" autoLine="0" autoPict="0">
                <anchor moveWithCells="1">
                  <from>
                    <xdr:col>7</xdr:col>
                    <xdr:colOff>28575</xdr:colOff>
                    <xdr:row>32</xdr:row>
                    <xdr:rowOff>0</xdr:rowOff>
                  </from>
                  <to>
                    <xdr:col>8</xdr:col>
                    <xdr:colOff>142875</xdr:colOff>
                    <xdr:row>32</xdr:row>
                    <xdr:rowOff>133350</xdr:rowOff>
                  </to>
                </anchor>
              </controlPr>
            </control>
          </mc:Choice>
        </mc:AlternateContent>
        <mc:AlternateContent xmlns:mc="http://schemas.openxmlformats.org/markup-compatibility/2006">
          <mc:Choice Requires="x14">
            <control shapeId="7203" r:id="rId32" name="Check Box 35">
              <controlPr defaultSize="0" autoFill="0" autoLine="0" autoPict="0">
                <anchor moveWithCells="1">
                  <from>
                    <xdr:col>7</xdr:col>
                    <xdr:colOff>200025</xdr:colOff>
                    <xdr:row>2</xdr:row>
                    <xdr:rowOff>171450</xdr:rowOff>
                  </from>
                  <to>
                    <xdr:col>9</xdr:col>
                    <xdr:colOff>123825</xdr:colOff>
                    <xdr:row>4</xdr:row>
                    <xdr:rowOff>28575</xdr:rowOff>
                  </to>
                </anchor>
              </controlPr>
            </control>
          </mc:Choice>
        </mc:AlternateContent>
        <mc:AlternateContent xmlns:mc="http://schemas.openxmlformats.org/markup-compatibility/2006">
          <mc:Choice Requires="x14">
            <control shapeId="7204" r:id="rId33" name="Check Box 36">
              <controlPr defaultSize="0" autoFill="0" autoLine="0" autoPict="0">
                <anchor moveWithCells="1">
                  <from>
                    <xdr:col>7</xdr:col>
                    <xdr:colOff>200025</xdr:colOff>
                    <xdr:row>3</xdr:row>
                    <xdr:rowOff>142875</xdr:rowOff>
                  </from>
                  <to>
                    <xdr:col>9</xdr:col>
                    <xdr:colOff>123825</xdr:colOff>
                    <xdr:row>5</xdr:row>
                    <xdr:rowOff>0</xdr:rowOff>
                  </to>
                </anchor>
              </controlPr>
            </control>
          </mc:Choice>
        </mc:AlternateContent>
        <mc:AlternateContent xmlns:mc="http://schemas.openxmlformats.org/markup-compatibility/2006">
          <mc:Choice Requires="x14">
            <control shapeId="7205" r:id="rId34" name="Check Box 37">
              <controlPr defaultSize="0" autoFill="0" autoLine="0" autoPict="0">
                <anchor moveWithCells="1">
                  <from>
                    <xdr:col>7</xdr:col>
                    <xdr:colOff>200025</xdr:colOff>
                    <xdr:row>4</xdr:row>
                    <xdr:rowOff>142875</xdr:rowOff>
                  </from>
                  <to>
                    <xdr:col>9</xdr:col>
                    <xdr:colOff>123825</xdr:colOff>
                    <xdr:row>6</xdr:row>
                    <xdr:rowOff>0</xdr:rowOff>
                  </to>
                </anchor>
              </controlPr>
            </control>
          </mc:Choice>
        </mc:AlternateContent>
        <mc:AlternateContent xmlns:mc="http://schemas.openxmlformats.org/markup-compatibility/2006">
          <mc:Choice Requires="x14">
            <control shapeId="7206" r:id="rId35" name="Check Box 38">
              <controlPr defaultSize="0" autoFill="0" autoLine="0" autoPict="0">
                <anchor moveWithCells="1">
                  <from>
                    <xdr:col>7</xdr:col>
                    <xdr:colOff>200025</xdr:colOff>
                    <xdr:row>5</xdr:row>
                    <xdr:rowOff>142875</xdr:rowOff>
                  </from>
                  <to>
                    <xdr:col>9</xdr:col>
                    <xdr:colOff>123825</xdr:colOff>
                    <xdr:row>6</xdr:row>
                    <xdr:rowOff>142875</xdr:rowOff>
                  </to>
                </anchor>
              </controlPr>
            </control>
          </mc:Choice>
        </mc:AlternateContent>
        <mc:AlternateContent xmlns:mc="http://schemas.openxmlformats.org/markup-compatibility/2006">
          <mc:Choice Requires="x14">
            <control shapeId="7207" r:id="rId36" name="Check Box 39">
              <controlPr defaultSize="0" autoFill="0" autoLine="0" autoPict="0">
                <anchor moveWithCells="1">
                  <from>
                    <xdr:col>8</xdr:col>
                    <xdr:colOff>0</xdr:colOff>
                    <xdr:row>7</xdr:row>
                    <xdr:rowOff>0</xdr:rowOff>
                  </from>
                  <to>
                    <xdr:col>9</xdr:col>
                    <xdr:colOff>123825</xdr:colOff>
                    <xdr:row>7</xdr:row>
                    <xdr:rowOff>152400</xdr:rowOff>
                  </to>
                </anchor>
              </controlPr>
            </control>
          </mc:Choice>
        </mc:AlternateContent>
        <mc:AlternateContent xmlns:mc="http://schemas.openxmlformats.org/markup-compatibility/2006">
          <mc:Choice Requires="x14">
            <control shapeId="7208" r:id="rId37" name="Check Box 40">
              <controlPr defaultSize="0" autoFill="0" autoLine="0" autoPict="0">
                <anchor moveWithCells="1">
                  <from>
                    <xdr:col>7</xdr:col>
                    <xdr:colOff>200025</xdr:colOff>
                    <xdr:row>8</xdr:row>
                    <xdr:rowOff>9525</xdr:rowOff>
                  </from>
                  <to>
                    <xdr:col>9</xdr:col>
                    <xdr:colOff>123825</xdr:colOff>
                    <xdr:row>8</xdr:row>
                    <xdr:rowOff>152400</xdr:rowOff>
                  </to>
                </anchor>
              </controlPr>
            </control>
          </mc:Choice>
        </mc:AlternateContent>
        <mc:AlternateContent xmlns:mc="http://schemas.openxmlformats.org/markup-compatibility/2006">
          <mc:Choice Requires="x14">
            <control shapeId="7209" r:id="rId38" name="Check Box 41">
              <controlPr defaultSize="0" autoFill="0" autoLine="0" autoPict="0">
                <anchor moveWithCells="1">
                  <from>
                    <xdr:col>7</xdr:col>
                    <xdr:colOff>200025</xdr:colOff>
                    <xdr:row>8</xdr:row>
                    <xdr:rowOff>295275</xdr:rowOff>
                  </from>
                  <to>
                    <xdr:col>9</xdr:col>
                    <xdr:colOff>123825</xdr:colOff>
                    <xdr:row>9</xdr:row>
                    <xdr:rowOff>152400</xdr:rowOff>
                  </to>
                </anchor>
              </controlPr>
            </control>
          </mc:Choice>
        </mc:AlternateContent>
        <mc:AlternateContent xmlns:mc="http://schemas.openxmlformats.org/markup-compatibility/2006">
          <mc:Choice Requires="x14">
            <control shapeId="7210" r:id="rId39" name="Check Box 42">
              <controlPr defaultSize="0" autoFill="0" autoLine="0" autoPict="0">
                <anchor moveWithCells="1">
                  <from>
                    <xdr:col>7</xdr:col>
                    <xdr:colOff>200025</xdr:colOff>
                    <xdr:row>9</xdr:row>
                    <xdr:rowOff>295275</xdr:rowOff>
                  </from>
                  <to>
                    <xdr:col>9</xdr:col>
                    <xdr:colOff>123825</xdr:colOff>
                    <xdr:row>10</xdr:row>
                    <xdr:rowOff>142875</xdr:rowOff>
                  </to>
                </anchor>
              </controlPr>
            </control>
          </mc:Choice>
        </mc:AlternateContent>
        <mc:AlternateContent xmlns:mc="http://schemas.openxmlformats.org/markup-compatibility/2006">
          <mc:Choice Requires="x14">
            <control shapeId="7211" r:id="rId40" name="Check Box 43">
              <controlPr defaultSize="0" autoFill="0" autoLine="0" autoPict="0">
                <anchor moveWithCells="1">
                  <from>
                    <xdr:col>8</xdr:col>
                    <xdr:colOff>0</xdr:colOff>
                    <xdr:row>12</xdr:row>
                    <xdr:rowOff>19050</xdr:rowOff>
                  </from>
                  <to>
                    <xdr:col>9</xdr:col>
                    <xdr:colOff>123825</xdr:colOff>
                    <xdr:row>12</xdr:row>
                    <xdr:rowOff>152400</xdr:rowOff>
                  </to>
                </anchor>
              </controlPr>
            </control>
          </mc:Choice>
        </mc:AlternateContent>
        <mc:AlternateContent xmlns:mc="http://schemas.openxmlformats.org/markup-compatibility/2006">
          <mc:Choice Requires="x14">
            <control shapeId="7212" r:id="rId41" name="Check Box 44">
              <controlPr defaultSize="0" autoFill="0" autoLine="0" autoPict="0">
                <anchor moveWithCells="1">
                  <from>
                    <xdr:col>7</xdr:col>
                    <xdr:colOff>200025</xdr:colOff>
                    <xdr:row>12</xdr:row>
                    <xdr:rowOff>295275</xdr:rowOff>
                  </from>
                  <to>
                    <xdr:col>9</xdr:col>
                    <xdr:colOff>123825</xdr:colOff>
                    <xdr:row>13</xdr:row>
                    <xdr:rowOff>142875</xdr:rowOff>
                  </to>
                </anchor>
              </controlPr>
            </control>
          </mc:Choice>
        </mc:AlternateContent>
        <mc:AlternateContent xmlns:mc="http://schemas.openxmlformats.org/markup-compatibility/2006">
          <mc:Choice Requires="x14">
            <control shapeId="7213" r:id="rId42" name="Check Box 45">
              <controlPr defaultSize="0" autoFill="0" autoLine="0" autoPict="0">
                <anchor moveWithCells="1">
                  <from>
                    <xdr:col>7</xdr:col>
                    <xdr:colOff>200025</xdr:colOff>
                    <xdr:row>14</xdr:row>
                    <xdr:rowOff>9525</xdr:rowOff>
                  </from>
                  <to>
                    <xdr:col>9</xdr:col>
                    <xdr:colOff>123825</xdr:colOff>
                    <xdr:row>14</xdr:row>
                    <xdr:rowOff>142875</xdr:rowOff>
                  </to>
                </anchor>
              </controlPr>
            </control>
          </mc:Choice>
        </mc:AlternateContent>
        <mc:AlternateContent xmlns:mc="http://schemas.openxmlformats.org/markup-compatibility/2006">
          <mc:Choice Requires="x14">
            <control shapeId="7214" r:id="rId43" name="Check Box 46">
              <controlPr defaultSize="0" autoFill="0" autoLine="0" autoPict="0">
                <anchor moveWithCells="1">
                  <from>
                    <xdr:col>7</xdr:col>
                    <xdr:colOff>200025</xdr:colOff>
                    <xdr:row>14</xdr:row>
                    <xdr:rowOff>600075</xdr:rowOff>
                  </from>
                  <to>
                    <xdr:col>9</xdr:col>
                    <xdr:colOff>123825</xdr:colOff>
                    <xdr:row>16</xdr:row>
                    <xdr:rowOff>0</xdr:rowOff>
                  </to>
                </anchor>
              </controlPr>
            </control>
          </mc:Choice>
        </mc:AlternateContent>
        <mc:AlternateContent xmlns:mc="http://schemas.openxmlformats.org/markup-compatibility/2006">
          <mc:Choice Requires="x14">
            <control shapeId="7215" r:id="rId44" name="Check Box 47">
              <controlPr defaultSize="0" autoFill="0" autoLine="0" autoPict="0">
                <anchor moveWithCells="1">
                  <from>
                    <xdr:col>7</xdr:col>
                    <xdr:colOff>200025</xdr:colOff>
                    <xdr:row>15</xdr:row>
                    <xdr:rowOff>142875</xdr:rowOff>
                  </from>
                  <to>
                    <xdr:col>9</xdr:col>
                    <xdr:colOff>123825</xdr:colOff>
                    <xdr:row>17</xdr:row>
                    <xdr:rowOff>0</xdr:rowOff>
                  </to>
                </anchor>
              </controlPr>
            </control>
          </mc:Choice>
        </mc:AlternateContent>
        <mc:AlternateContent xmlns:mc="http://schemas.openxmlformats.org/markup-compatibility/2006">
          <mc:Choice Requires="x14">
            <control shapeId="7216" r:id="rId45" name="Check Box 48">
              <controlPr defaultSize="0" autoFill="0" autoLine="0" autoPict="0">
                <anchor moveWithCells="1">
                  <from>
                    <xdr:col>7</xdr:col>
                    <xdr:colOff>200025</xdr:colOff>
                    <xdr:row>16</xdr:row>
                    <xdr:rowOff>142875</xdr:rowOff>
                  </from>
                  <to>
                    <xdr:col>9</xdr:col>
                    <xdr:colOff>123825</xdr:colOff>
                    <xdr:row>18</xdr:row>
                    <xdr:rowOff>0</xdr:rowOff>
                  </to>
                </anchor>
              </controlPr>
            </control>
          </mc:Choice>
        </mc:AlternateContent>
        <mc:AlternateContent xmlns:mc="http://schemas.openxmlformats.org/markup-compatibility/2006">
          <mc:Choice Requires="x14">
            <control shapeId="7217" r:id="rId46" name="Check Box 49">
              <controlPr defaultSize="0" autoFill="0" autoLine="0" autoPict="0">
                <anchor moveWithCells="1">
                  <from>
                    <xdr:col>7</xdr:col>
                    <xdr:colOff>200025</xdr:colOff>
                    <xdr:row>17</xdr:row>
                    <xdr:rowOff>142875</xdr:rowOff>
                  </from>
                  <to>
                    <xdr:col>9</xdr:col>
                    <xdr:colOff>123825</xdr:colOff>
                    <xdr:row>18</xdr:row>
                    <xdr:rowOff>133350</xdr:rowOff>
                  </to>
                </anchor>
              </controlPr>
            </control>
          </mc:Choice>
        </mc:AlternateContent>
        <mc:AlternateContent xmlns:mc="http://schemas.openxmlformats.org/markup-compatibility/2006">
          <mc:Choice Requires="x14">
            <control shapeId="7218" r:id="rId47" name="Check Box 50">
              <controlPr defaultSize="0" autoFill="0" autoLine="0" autoPict="0">
                <anchor moveWithCells="1">
                  <from>
                    <xdr:col>7</xdr:col>
                    <xdr:colOff>200025</xdr:colOff>
                    <xdr:row>24</xdr:row>
                    <xdr:rowOff>600075</xdr:rowOff>
                  </from>
                  <to>
                    <xdr:col>9</xdr:col>
                    <xdr:colOff>123825</xdr:colOff>
                    <xdr:row>25</xdr:row>
                    <xdr:rowOff>152400</xdr:rowOff>
                  </to>
                </anchor>
              </controlPr>
            </control>
          </mc:Choice>
        </mc:AlternateContent>
        <mc:AlternateContent xmlns:mc="http://schemas.openxmlformats.org/markup-compatibility/2006">
          <mc:Choice Requires="x14">
            <control shapeId="7219" r:id="rId48" name="Check Box 51">
              <controlPr defaultSize="0" autoFill="0" autoLine="0" autoPict="0">
                <anchor moveWithCells="1">
                  <from>
                    <xdr:col>8</xdr:col>
                    <xdr:colOff>0</xdr:colOff>
                    <xdr:row>26</xdr:row>
                    <xdr:rowOff>19050</xdr:rowOff>
                  </from>
                  <to>
                    <xdr:col>9</xdr:col>
                    <xdr:colOff>123825</xdr:colOff>
                    <xdr:row>26</xdr:row>
                    <xdr:rowOff>152400</xdr:rowOff>
                  </to>
                </anchor>
              </controlPr>
            </control>
          </mc:Choice>
        </mc:AlternateContent>
        <mc:AlternateContent xmlns:mc="http://schemas.openxmlformats.org/markup-compatibility/2006">
          <mc:Choice Requires="x14">
            <control shapeId="7220" r:id="rId49" name="Check Box 52">
              <controlPr defaultSize="0" autoFill="0" autoLine="0" autoPict="0">
                <anchor moveWithCells="1">
                  <from>
                    <xdr:col>8</xdr:col>
                    <xdr:colOff>0</xdr:colOff>
                    <xdr:row>27</xdr:row>
                    <xdr:rowOff>0</xdr:rowOff>
                  </from>
                  <to>
                    <xdr:col>9</xdr:col>
                    <xdr:colOff>123825</xdr:colOff>
                    <xdr:row>27</xdr:row>
                    <xdr:rowOff>142875</xdr:rowOff>
                  </to>
                </anchor>
              </controlPr>
            </control>
          </mc:Choice>
        </mc:AlternateContent>
        <mc:AlternateContent xmlns:mc="http://schemas.openxmlformats.org/markup-compatibility/2006">
          <mc:Choice Requires="x14">
            <control shapeId="7221" r:id="rId50" name="Check Box 53">
              <controlPr defaultSize="0" autoFill="0" autoLine="0" autoPict="0">
                <anchor moveWithCells="1">
                  <from>
                    <xdr:col>8</xdr:col>
                    <xdr:colOff>0</xdr:colOff>
                    <xdr:row>28</xdr:row>
                    <xdr:rowOff>0</xdr:rowOff>
                  </from>
                  <to>
                    <xdr:col>9</xdr:col>
                    <xdr:colOff>123825</xdr:colOff>
                    <xdr:row>28</xdr:row>
                    <xdr:rowOff>142875</xdr:rowOff>
                  </to>
                </anchor>
              </controlPr>
            </control>
          </mc:Choice>
        </mc:AlternateContent>
        <mc:AlternateContent xmlns:mc="http://schemas.openxmlformats.org/markup-compatibility/2006">
          <mc:Choice Requires="x14">
            <control shapeId="7222" r:id="rId51" name="Check Box 54">
              <controlPr defaultSize="0" autoFill="0" autoLine="0" autoPict="0">
                <anchor moveWithCells="1">
                  <from>
                    <xdr:col>7</xdr:col>
                    <xdr:colOff>200025</xdr:colOff>
                    <xdr:row>32</xdr:row>
                    <xdr:rowOff>295275</xdr:rowOff>
                  </from>
                  <to>
                    <xdr:col>9</xdr:col>
                    <xdr:colOff>123825</xdr:colOff>
                    <xdr:row>34</xdr:row>
                    <xdr:rowOff>0</xdr:rowOff>
                  </to>
                </anchor>
              </controlPr>
            </control>
          </mc:Choice>
        </mc:AlternateContent>
        <mc:AlternateContent xmlns:mc="http://schemas.openxmlformats.org/markup-compatibility/2006">
          <mc:Choice Requires="x14">
            <control shapeId="7223" r:id="rId52" name="Check Box 55">
              <controlPr defaultSize="0" autoFill="0" autoLine="0" autoPict="0">
                <anchor moveWithCells="1">
                  <from>
                    <xdr:col>7</xdr:col>
                    <xdr:colOff>200025</xdr:colOff>
                    <xdr:row>33</xdr:row>
                    <xdr:rowOff>142875</xdr:rowOff>
                  </from>
                  <to>
                    <xdr:col>9</xdr:col>
                    <xdr:colOff>123825</xdr:colOff>
                    <xdr:row>35</xdr:row>
                    <xdr:rowOff>9525</xdr:rowOff>
                  </to>
                </anchor>
              </controlPr>
            </control>
          </mc:Choice>
        </mc:AlternateContent>
        <mc:AlternateContent xmlns:mc="http://schemas.openxmlformats.org/markup-compatibility/2006">
          <mc:Choice Requires="x14">
            <control shapeId="7224" r:id="rId53" name="Check Box 56">
              <controlPr defaultSize="0" autoFill="0" autoLine="0" autoPict="0">
                <anchor moveWithCells="1">
                  <from>
                    <xdr:col>7</xdr:col>
                    <xdr:colOff>200025</xdr:colOff>
                    <xdr:row>34</xdr:row>
                    <xdr:rowOff>295275</xdr:rowOff>
                  </from>
                  <to>
                    <xdr:col>9</xdr:col>
                    <xdr:colOff>123825</xdr:colOff>
                    <xdr:row>36</xdr:row>
                    <xdr:rowOff>0</xdr:rowOff>
                  </to>
                </anchor>
              </controlPr>
            </control>
          </mc:Choice>
        </mc:AlternateContent>
        <mc:AlternateContent xmlns:mc="http://schemas.openxmlformats.org/markup-compatibility/2006">
          <mc:Choice Requires="x14">
            <control shapeId="7225" r:id="rId54" name="Check Box 57">
              <controlPr defaultSize="0" autoFill="0" autoLine="0" autoPict="0">
                <anchor moveWithCells="1">
                  <from>
                    <xdr:col>7</xdr:col>
                    <xdr:colOff>200025</xdr:colOff>
                    <xdr:row>36</xdr:row>
                    <xdr:rowOff>9525</xdr:rowOff>
                  </from>
                  <to>
                    <xdr:col>9</xdr:col>
                    <xdr:colOff>123825</xdr:colOff>
                    <xdr:row>36</xdr:row>
                    <xdr:rowOff>142875</xdr:rowOff>
                  </to>
                </anchor>
              </controlPr>
            </control>
          </mc:Choice>
        </mc:AlternateContent>
        <mc:AlternateContent xmlns:mc="http://schemas.openxmlformats.org/markup-compatibility/2006">
          <mc:Choice Requires="x14">
            <control shapeId="7226" r:id="rId55" name="Check Box 58">
              <controlPr defaultSize="0" autoFill="0" autoLine="0" autoPict="0">
                <anchor moveWithCells="1">
                  <from>
                    <xdr:col>8</xdr:col>
                    <xdr:colOff>0</xdr:colOff>
                    <xdr:row>10</xdr:row>
                    <xdr:rowOff>419100</xdr:rowOff>
                  </from>
                  <to>
                    <xdr:col>9</xdr:col>
                    <xdr:colOff>19050</xdr:colOff>
                    <xdr:row>11</xdr:row>
                    <xdr:rowOff>180975</xdr:rowOff>
                  </to>
                </anchor>
              </controlPr>
            </control>
          </mc:Choice>
        </mc:AlternateContent>
        <mc:AlternateContent xmlns:mc="http://schemas.openxmlformats.org/markup-compatibility/2006">
          <mc:Choice Requires="x14">
            <control shapeId="7227" r:id="rId56" name="Check Box 59">
              <controlPr defaultSize="0" autoFill="0" autoLine="0" autoPict="0">
                <anchor moveWithCells="1">
                  <from>
                    <xdr:col>7</xdr:col>
                    <xdr:colOff>200025</xdr:colOff>
                    <xdr:row>28</xdr:row>
                    <xdr:rowOff>752475</xdr:rowOff>
                  </from>
                  <to>
                    <xdr:col>9</xdr:col>
                    <xdr:colOff>114300</xdr:colOff>
                    <xdr:row>30</xdr:row>
                    <xdr:rowOff>0</xdr:rowOff>
                  </to>
                </anchor>
              </controlPr>
            </control>
          </mc:Choice>
        </mc:AlternateContent>
        <mc:AlternateContent xmlns:mc="http://schemas.openxmlformats.org/markup-compatibility/2006">
          <mc:Choice Requires="x14">
            <control shapeId="7228" r:id="rId57" name="Check Box 60">
              <controlPr defaultSize="0" autoFill="0" autoLine="0" autoPict="0">
                <anchor moveWithCells="1">
                  <from>
                    <xdr:col>7</xdr:col>
                    <xdr:colOff>200025</xdr:colOff>
                    <xdr:row>30</xdr:row>
                    <xdr:rowOff>133350</xdr:rowOff>
                  </from>
                  <to>
                    <xdr:col>9</xdr:col>
                    <xdr:colOff>114300</xdr:colOff>
                    <xdr:row>30</xdr:row>
                    <xdr:rowOff>276225</xdr:rowOff>
                  </to>
                </anchor>
              </controlPr>
            </control>
          </mc:Choice>
        </mc:AlternateContent>
        <mc:AlternateContent xmlns:mc="http://schemas.openxmlformats.org/markup-compatibility/2006">
          <mc:Choice Requires="x14">
            <control shapeId="7229" r:id="rId58" name="Check Box 61">
              <controlPr defaultSize="0" autoFill="0" autoLine="0" autoPict="0">
                <anchor moveWithCells="1">
                  <from>
                    <xdr:col>7</xdr:col>
                    <xdr:colOff>200025</xdr:colOff>
                    <xdr:row>31</xdr:row>
                    <xdr:rowOff>142875</xdr:rowOff>
                  </from>
                  <to>
                    <xdr:col>9</xdr:col>
                    <xdr:colOff>114300</xdr:colOff>
                    <xdr:row>31</xdr:row>
                    <xdr:rowOff>285750</xdr:rowOff>
                  </to>
                </anchor>
              </controlPr>
            </control>
          </mc:Choice>
        </mc:AlternateContent>
        <mc:AlternateContent xmlns:mc="http://schemas.openxmlformats.org/markup-compatibility/2006">
          <mc:Choice Requires="x14">
            <control shapeId="7230" r:id="rId59" name="Check Box 62">
              <controlPr defaultSize="0" autoFill="0" autoLine="0" autoPict="0">
                <anchor moveWithCells="1">
                  <from>
                    <xdr:col>7</xdr:col>
                    <xdr:colOff>200025</xdr:colOff>
                    <xdr:row>31</xdr:row>
                    <xdr:rowOff>295275</xdr:rowOff>
                  </from>
                  <to>
                    <xdr:col>9</xdr:col>
                    <xdr:colOff>114300</xdr:colOff>
                    <xdr:row>32</xdr:row>
                    <xdr:rowOff>133350</xdr:rowOff>
                  </to>
                </anchor>
              </controlPr>
            </control>
          </mc:Choice>
        </mc:AlternateContent>
        <mc:AlternateContent xmlns:mc="http://schemas.openxmlformats.org/markup-compatibility/2006">
          <mc:Choice Requires="x14">
            <control shapeId="7231" r:id="rId60" name="Check Box 63">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7232" r:id="rId61" name="Check Box 64">
              <controlPr defaultSize="0" autoFill="0" autoLine="0" autoPict="0">
                <anchor moveWithCells="1">
                  <from>
                    <xdr:col>7</xdr:col>
                    <xdr:colOff>28575</xdr:colOff>
                    <xdr:row>3</xdr:row>
                    <xdr:rowOff>152400</xdr:rowOff>
                  </from>
                  <to>
                    <xdr:col>8</xdr:col>
                    <xdr:colOff>152400</xdr:colOff>
                    <xdr:row>5</xdr:row>
                    <xdr:rowOff>0</xdr:rowOff>
                  </to>
                </anchor>
              </controlPr>
            </control>
          </mc:Choice>
        </mc:AlternateContent>
        <mc:AlternateContent xmlns:mc="http://schemas.openxmlformats.org/markup-compatibility/2006">
          <mc:Choice Requires="x14">
            <control shapeId="7233" r:id="rId62" name="Check Box 65">
              <controlPr defaultSize="0" autoFill="0" autoLine="0" autoPict="0">
                <anchor moveWithCells="1">
                  <from>
                    <xdr:col>7</xdr:col>
                    <xdr:colOff>28575</xdr:colOff>
                    <xdr:row>4</xdr:row>
                    <xdr:rowOff>152400</xdr:rowOff>
                  </from>
                  <to>
                    <xdr:col>8</xdr:col>
                    <xdr:colOff>152400</xdr:colOff>
                    <xdr:row>6</xdr:row>
                    <xdr:rowOff>0</xdr:rowOff>
                  </to>
                </anchor>
              </controlPr>
            </control>
          </mc:Choice>
        </mc:AlternateContent>
        <mc:AlternateContent xmlns:mc="http://schemas.openxmlformats.org/markup-compatibility/2006">
          <mc:Choice Requires="x14">
            <control shapeId="7234" r:id="rId63" name="Check Box 66">
              <controlPr defaultSize="0" autoFill="0" autoLine="0" autoPict="0">
                <anchor moveWithCells="1">
                  <from>
                    <xdr:col>7</xdr:col>
                    <xdr:colOff>28575</xdr:colOff>
                    <xdr:row>5</xdr:row>
                    <xdr:rowOff>152400</xdr:rowOff>
                  </from>
                  <to>
                    <xdr:col>8</xdr:col>
                    <xdr:colOff>152400</xdr:colOff>
                    <xdr:row>6</xdr:row>
                    <xdr:rowOff>142875</xdr:rowOff>
                  </to>
                </anchor>
              </controlPr>
            </control>
          </mc:Choice>
        </mc:AlternateContent>
        <mc:AlternateContent xmlns:mc="http://schemas.openxmlformats.org/markup-compatibility/2006">
          <mc:Choice Requires="x14">
            <control shapeId="7235" r:id="rId64" name="Check Box 67">
              <controlPr defaultSize="0" autoFill="0" autoLine="0" autoPict="0">
                <anchor moveWithCells="1">
                  <from>
                    <xdr:col>7</xdr:col>
                    <xdr:colOff>28575</xdr:colOff>
                    <xdr:row>7</xdr:row>
                    <xdr:rowOff>0</xdr:rowOff>
                  </from>
                  <to>
                    <xdr:col>8</xdr:col>
                    <xdr:colOff>152400</xdr:colOff>
                    <xdr:row>7</xdr:row>
                    <xdr:rowOff>152400</xdr:rowOff>
                  </to>
                </anchor>
              </controlPr>
            </control>
          </mc:Choice>
        </mc:AlternateContent>
        <mc:AlternateContent xmlns:mc="http://schemas.openxmlformats.org/markup-compatibility/2006">
          <mc:Choice Requires="x14">
            <control shapeId="7236" r:id="rId65" name="Check Box 68">
              <controlPr defaultSize="0" autoFill="0" autoLine="0" autoPict="0">
                <anchor moveWithCells="1">
                  <from>
                    <xdr:col>7</xdr:col>
                    <xdr:colOff>28575</xdr:colOff>
                    <xdr:row>8</xdr:row>
                    <xdr:rowOff>9525</xdr:rowOff>
                  </from>
                  <to>
                    <xdr:col>8</xdr:col>
                    <xdr:colOff>152400</xdr:colOff>
                    <xdr:row>8</xdr:row>
                    <xdr:rowOff>152400</xdr:rowOff>
                  </to>
                </anchor>
              </controlPr>
            </control>
          </mc:Choice>
        </mc:AlternateContent>
        <mc:AlternateContent xmlns:mc="http://schemas.openxmlformats.org/markup-compatibility/2006">
          <mc:Choice Requires="x14">
            <control shapeId="7237" r:id="rId66" name="Check Box 69">
              <controlPr defaultSize="0" autoFill="0" autoLine="0" autoPict="0">
                <anchor moveWithCells="1">
                  <from>
                    <xdr:col>7</xdr:col>
                    <xdr:colOff>28575</xdr:colOff>
                    <xdr:row>9</xdr:row>
                    <xdr:rowOff>0</xdr:rowOff>
                  </from>
                  <to>
                    <xdr:col>8</xdr:col>
                    <xdr:colOff>152400</xdr:colOff>
                    <xdr:row>9</xdr:row>
                    <xdr:rowOff>152400</xdr:rowOff>
                  </to>
                </anchor>
              </controlPr>
            </control>
          </mc:Choice>
        </mc:AlternateContent>
        <mc:AlternateContent xmlns:mc="http://schemas.openxmlformats.org/markup-compatibility/2006">
          <mc:Choice Requires="x14">
            <control shapeId="7238" r:id="rId67" name="Check Box 70">
              <controlPr defaultSize="0" autoFill="0" autoLine="0" autoPict="0">
                <anchor moveWithCells="1">
                  <from>
                    <xdr:col>7</xdr:col>
                    <xdr:colOff>28575</xdr:colOff>
                    <xdr:row>10</xdr:row>
                    <xdr:rowOff>0</xdr:rowOff>
                  </from>
                  <to>
                    <xdr:col>8</xdr:col>
                    <xdr:colOff>152400</xdr:colOff>
                    <xdr:row>10</xdr:row>
                    <xdr:rowOff>142875</xdr:rowOff>
                  </to>
                </anchor>
              </controlPr>
            </control>
          </mc:Choice>
        </mc:AlternateContent>
        <mc:AlternateContent xmlns:mc="http://schemas.openxmlformats.org/markup-compatibility/2006">
          <mc:Choice Requires="x14">
            <control shapeId="7239" r:id="rId68" name="Check Box 71">
              <controlPr defaultSize="0" autoFill="0" autoLine="0" autoPict="0">
                <anchor moveWithCells="1">
                  <from>
                    <xdr:col>7</xdr:col>
                    <xdr:colOff>28575</xdr:colOff>
                    <xdr:row>12</xdr:row>
                    <xdr:rowOff>19050</xdr:rowOff>
                  </from>
                  <to>
                    <xdr:col>8</xdr:col>
                    <xdr:colOff>152400</xdr:colOff>
                    <xdr:row>12</xdr:row>
                    <xdr:rowOff>152400</xdr:rowOff>
                  </to>
                </anchor>
              </controlPr>
            </control>
          </mc:Choice>
        </mc:AlternateContent>
        <mc:AlternateContent xmlns:mc="http://schemas.openxmlformats.org/markup-compatibility/2006">
          <mc:Choice Requires="x14">
            <control shapeId="7240" r:id="rId69" name="Check Box 72">
              <controlPr defaultSize="0" autoFill="0" autoLine="0" autoPict="0">
                <anchor moveWithCells="1">
                  <from>
                    <xdr:col>7</xdr:col>
                    <xdr:colOff>28575</xdr:colOff>
                    <xdr:row>13</xdr:row>
                    <xdr:rowOff>0</xdr:rowOff>
                  </from>
                  <to>
                    <xdr:col>8</xdr:col>
                    <xdr:colOff>152400</xdr:colOff>
                    <xdr:row>13</xdr:row>
                    <xdr:rowOff>142875</xdr:rowOff>
                  </to>
                </anchor>
              </controlPr>
            </control>
          </mc:Choice>
        </mc:AlternateContent>
        <mc:AlternateContent xmlns:mc="http://schemas.openxmlformats.org/markup-compatibility/2006">
          <mc:Choice Requires="x14">
            <control shapeId="7241" r:id="rId70" name="Check Box 73">
              <controlPr defaultSize="0" autoFill="0" autoLine="0" autoPict="0">
                <anchor moveWithCells="1">
                  <from>
                    <xdr:col>7</xdr:col>
                    <xdr:colOff>28575</xdr:colOff>
                    <xdr:row>14</xdr:row>
                    <xdr:rowOff>9525</xdr:rowOff>
                  </from>
                  <to>
                    <xdr:col>8</xdr:col>
                    <xdr:colOff>152400</xdr:colOff>
                    <xdr:row>14</xdr:row>
                    <xdr:rowOff>142875</xdr:rowOff>
                  </to>
                </anchor>
              </controlPr>
            </control>
          </mc:Choice>
        </mc:AlternateContent>
        <mc:AlternateContent xmlns:mc="http://schemas.openxmlformats.org/markup-compatibility/2006">
          <mc:Choice Requires="x14">
            <control shapeId="7242" r:id="rId71" name="Check Box 74">
              <controlPr defaultSize="0" autoFill="0" autoLine="0" autoPict="0">
                <anchor moveWithCells="1">
                  <from>
                    <xdr:col>7</xdr:col>
                    <xdr:colOff>28575</xdr:colOff>
                    <xdr:row>15</xdr:row>
                    <xdr:rowOff>0</xdr:rowOff>
                  </from>
                  <to>
                    <xdr:col>8</xdr:col>
                    <xdr:colOff>161925</xdr:colOff>
                    <xdr:row>16</xdr:row>
                    <xdr:rowOff>0</xdr:rowOff>
                  </to>
                </anchor>
              </controlPr>
            </control>
          </mc:Choice>
        </mc:AlternateContent>
        <mc:AlternateContent xmlns:mc="http://schemas.openxmlformats.org/markup-compatibility/2006">
          <mc:Choice Requires="x14">
            <control shapeId="7243" r:id="rId72" name="Check Box 75">
              <controlPr defaultSize="0" autoFill="0" autoLine="0" autoPict="0">
                <anchor moveWithCells="1">
                  <from>
                    <xdr:col>7</xdr:col>
                    <xdr:colOff>28575</xdr:colOff>
                    <xdr:row>15</xdr:row>
                    <xdr:rowOff>142875</xdr:rowOff>
                  </from>
                  <to>
                    <xdr:col>8</xdr:col>
                    <xdr:colOff>152400</xdr:colOff>
                    <xdr:row>17</xdr:row>
                    <xdr:rowOff>0</xdr:rowOff>
                  </to>
                </anchor>
              </controlPr>
            </control>
          </mc:Choice>
        </mc:AlternateContent>
        <mc:AlternateContent xmlns:mc="http://schemas.openxmlformats.org/markup-compatibility/2006">
          <mc:Choice Requires="x14">
            <control shapeId="7244" r:id="rId73" name="Check Box 76">
              <controlPr defaultSize="0" autoFill="0" autoLine="0" autoPict="0">
                <anchor moveWithCells="1">
                  <from>
                    <xdr:col>7</xdr:col>
                    <xdr:colOff>28575</xdr:colOff>
                    <xdr:row>16</xdr:row>
                    <xdr:rowOff>142875</xdr:rowOff>
                  </from>
                  <to>
                    <xdr:col>8</xdr:col>
                    <xdr:colOff>152400</xdr:colOff>
                    <xdr:row>18</xdr:row>
                    <xdr:rowOff>0</xdr:rowOff>
                  </to>
                </anchor>
              </controlPr>
            </control>
          </mc:Choice>
        </mc:AlternateContent>
        <mc:AlternateContent xmlns:mc="http://schemas.openxmlformats.org/markup-compatibility/2006">
          <mc:Choice Requires="x14">
            <control shapeId="7245" r:id="rId74" name="Check Box 77">
              <controlPr defaultSize="0" autoFill="0" autoLine="0" autoPict="0">
                <anchor moveWithCells="1">
                  <from>
                    <xdr:col>7</xdr:col>
                    <xdr:colOff>28575</xdr:colOff>
                    <xdr:row>18</xdr:row>
                    <xdr:rowOff>0</xdr:rowOff>
                  </from>
                  <to>
                    <xdr:col>8</xdr:col>
                    <xdr:colOff>152400</xdr:colOff>
                    <xdr:row>18</xdr:row>
                    <xdr:rowOff>133350</xdr:rowOff>
                  </to>
                </anchor>
              </controlPr>
            </control>
          </mc:Choice>
        </mc:AlternateContent>
        <mc:AlternateContent xmlns:mc="http://schemas.openxmlformats.org/markup-compatibility/2006">
          <mc:Choice Requires="x14">
            <control shapeId="7246" r:id="rId75" name="Check Box 78">
              <controlPr defaultSize="0" autoFill="0" autoLine="0" autoPict="0">
                <anchor moveWithCells="1">
                  <from>
                    <xdr:col>7</xdr:col>
                    <xdr:colOff>28575</xdr:colOff>
                    <xdr:row>10</xdr:row>
                    <xdr:rowOff>419100</xdr:rowOff>
                  </from>
                  <to>
                    <xdr:col>8</xdr:col>
                    <xdr:colOff>47625</xdr:colOff>
                    <xdr:row>11</xdr:row>
                    <xdr:rowOff>180975</xdr:rowOff>
                  </to>
                </anchor>
              </controlPr>
            </control>
          </mc:Choice>
        </mc:AlternateContent>
        <mc:AlternateContent xmlns:mc="http://schemas.openxmlformats.org/markup-compatibility/2006">
          <mc:Choice Requires="x14">
            <control shapeId="7247" r:id="rId76" name="Check Box 79">
              <controlPr defaultSize="0" autoFill="0" autoLine="0" autoPict="0">
                <anchor moveWithCells="1">
                  <from>
                    <xdr:col>7</xdr:col>
                    <xdr:colOff>200025</xdr:colOff>
                    <xdr:row>2</xdr:row>
                    <xdr:rowOff>171450</xdr:rowOff>
                  </from>
                  <to>
                    <xdr:col>9</xdr:col>
                    <xdr:colOff>123825</xdr:colOff>
                    <xdr:row>4</xdr:row>
                    <xdr:rowOff>28575</xdr:rowOff>
                  </to>
                </anchor>
              </controlPr>
            </control>
          </mc:Choice>
        </mc:AlternateContent>
        <mc:AlternateContent xmlns:mc="http://schemas.openxmlformats.org/markup-compatibility/2006">
          <mc:Choice Requires="x14">
            <control shapeId="7248" r:id="rId77" name="Check Box 80">
              <controlPr defaultSize="0" autoFill="0" autoLine="0" autoPict="0">
                <anchor moveWithCells="1">
                  <from>
                    <xdr:col>7</xdr:col>
                    <xdr:colOff>200025</xdr:colOff>
                    <xdr:row>3</xdr:row>
                    <xdr:rowOff>142875</xdr:rowOff>
                  </from>
                  <to>
                    <xdr:col>9</xdr:col>
                    <xdr:colOff>123825</xdr:colOff>
                    <xdr:row>5</xdr:row>
                    <xdr:rowOff>0</xdr:rowOff>
                  </to>
                </anchor>
              </controlPr>
            </control>
          </mc:Choice>
        </mc:AlternateContent>
        <mc:AlternateContent xmlns:mc="http://schemas.openxmlformats.org/markup-compatibility/2006">
          <mc:Choice Requires="x14">
            <control shapeId="7249" r:id="rId78" name="Check Box 81">
              <controlPr defaultSize="0" autoFill="0" autoLine="0" autoPict="0">
                <anchor moveWithCells="1">
                  <from>
                    <xdr:col>7</xdr:col>
                    <xdr:colOff>200025</xdr:colOff>
                    <xdr:row>4</xdr:row>
                    <xdr:rowOff>142875</xdr:rowOff>
                  </from>
                  <to>
                    <xdr:col>9</xdr:col>
                    <xdr:colOff>123825</xdr:colOff>
                    <xdr:row>6</xdr:row>
                    <xdr:rowOff>0</xdr:rowOff>
                  </to>
                </anchor>
              </controlPr>
            </control>
          </mc:Choice>
        </mc:AlternateContent>
        <mc:AlternateContent xmlns:mc="http://schemas.openxmlformats.org/markup-compatibility/2006">
          <mc:Choice Requires="x14">
            <control shapeId="7250" r:id="rId79" name="Check Box 82">
              <controlPr defaultSize="0" autoFill="0" autoLine="0" autoPict="0">
                <anchor moveWithCells="1">
                  <from>
                    <xdr:col>7</xdr:col>
                    <xdr:colOff>200025</xdr:colOff>
                    <xdr:row>5</xdr:row>
                    <xdr:rowOff>142875</xdr:rowOff>
                  </from>
                  <to>
                    <xdr:col>9</xdr:col>
                    <xdr:colOff>123825</xdr:colOff>
                    <xdr:row>6</xdr:row>
                    <xdr:rowOff>142875</xdr:rowOff>
                  </to>
                </anchor>
              </controlPr>
            </control>
          </mc:Choice>
        </mc:AlternateContent>
        <mc:AlternateContent xmlns:mc="http://schemas.openxmlformats.org/markup-compatibility/2006">
          <mc:Choice Requires="x14">
            <control shapeId="7251" r:id="rId80" name="Check Box 83">
              <controlPr defaultSize="0" autoFill="0" autoLine="0" autoPict="0">
                <anchor moveWithCells="1">
                  <from>
                    <xdr:col>8</xdr:col>
                    <xdr:colOff>0</xdr:colOff>
                    <xdr:row>7</xdr:row>
                    <xdr:rowOff>0</xdr:rowOff>
                  </from>
                  <to>
                    <xdr:col>9</xdr:col>
                    <xdr:colOff>123825</xdr:colOff>
                    <xdr:row>7</xdr:row>
                    <xdr:rowOff>152400</xdr:rowOff>
                  </to>
                </anchor>
              </controlPr>
            </control>
          </mc:Choice>
        </mc:AlternateContent>
        <mc:AlternateContent xmlns:mc="http://schemas.openxmlformats.org/markup-compatibility/2006">
          <mc:Choice Requires="x14">
            <control shapeId="7252" r:id="rId81" name="Check Box 84">
              <controlPr defaultSize="0" autoFill="0" autoLine="0" autoPict="0">
                <anchor moveWithCells="1">
                  <from>
                    <xdr:col>7</xdr:col>
                    <xdr:colOff>200025</xdr:colOff>
                    <xdr:row>8</xdr:row>
                    <xdr:rowOff>9525</xdr:rowOff>
                  </from>
                  <to>
                    <xdr:col>9</xdr:col>
                    <xdr:colOff>123825</xdr:colOff>
                    <xdr:row>8</xdr:row>
                    <xdr:rowOff>152400</xdr:rowOff>
                  </to>
                </anchor>
              </controlPr>
            </control>
          </mc:Choice>
        </mc:AlternateContent>
        <mc:AlternateContent xmlns:mc="http://schemas.openxmlformats.org/markup-compatibility/2006">
          <mc:Choice Requires="x14">
            <control shapeId="7253" r:id="rId82" name="Check Box 85">
              <controlPr defaultSize="0" autoFill="0" autoLine="0" autoPict="0">
                <anchor moveWithCells="1">
                  <from>
                    <xdr:col>7</xdr:col>
                    <xdr:colOff>200025</xdr:colOff>
                    <xdr:row>8</xdr:row>
                    <xdr:rowOff>295275</xdr:rowOff>
                  </from>
                  <to>
                    <xdr:col>9</xdr:col>
                    <xdr:colOff>123825</xdr:colOff>
                    <xdr:row>9</xdr:row>
                    <xdr:rowOff>152400</xdr:rowOff>
                  </to>
                </anchor>
              </controlPr>
            </control>
          </mc:Choice>
        </mc:AlternateContent>
        <mc:AlternateContent xmlns:mc="http://schemas.openxmlformats.org/markup-compatibility/2006">
          <mc:Choice Requires="x14">
            <control shapeId="7254" r:id="rId83" name="Check Box 86">
              <controlPr defaultSize="0" autoFill="0" autoLine="0" autoPict="0">
                <anchor moveWithCells="1">
                  <from>
                    <xdr:col>7</xdr:col>
                    <xdr:colOff>200025</xdr:colOff>
                    <xdr:row>9</xdr:row>
                    <xdr:rowOff>295275</xdr:rowOff>
                  </from>
                  <to>
                    <xdr:col>9</xdr:col>
                    <xdr:colOff>123825</xdr:colOff>
                    <xdr:row>10</xdr:row>
                    <xdr:rowOff>142875</xdr:rowOff>
                  </to>
                </anchor>
              </controlPr>
            </control>
          </mc:Choice>
        </mc:AlternateContent>
        <mc:AlternateContent xmlns:mc="http://schemas.openxmlformats.org/markup-compatibility/2006">
          <mc:Choice Requires="x14">
            <control shapeId="7255" r:id="rId84" name="Check Box 87">
              <controlPr defaultSize="0" autoFill="0" autoLine="0" autoPict="0">
                <anchor moveWithCells="1">
                  <from>
                    <xdr:col>8</xdr:col>
                    <xdr:colOff>0</xdr:colOff>
                    <xdr:row>12</xdr:row>
                    <xdr:rowOff>19050</xdr:rowOff>
                  </from>
                  <to>
                    <xdr:col>9</xdr:col>
                    <xdr:colOff>123825</xdr:colOff>
                    <xdr:row>12</xdr:row>
                    <xdr:rowOff>152400</xdr:rowOff>
                  </to>
                </anchor>
              </controlPr>
            </control>
          </mc:Choice>
        </mc:AlternateContent>
        <mc:AlternateContent xmlns:mc="http://schemas.openxmlformats.org/markup-compatibility/2006">
          <mc:Choice Requires="x14">
            <control shapeId="7256" r:id="rId85" name="Check Box 88">
              <controlPr defaultSize="0" autoFill="0" autoLine="0" autoPict="0">
                <anchor moveWithCells="1">
                  <from>
                    <xdr:col>7</xdr:col>
                    <xdr:colOff>200025</xdr:colOff>
                    <xdr:row>12</xdr:row>
                    <xdr:rowOff>295275</xdr:rowOff>
                  </from>
                  <to>
                    <xdr:col>9</xdr:col>
                    <xdr:colOff>123825</xdr:colOff>
                    <xdr:row>13</xdr:row>
                    <xdr:rowOff>142875</xdr:rowOff>
                  </to>
                </anchor>
              </controlPr>
            </control>
          </mc:Choice>
        </mc:AlternateContent>
        <mc:AlternateContent xmlns:mc="http://schemas.openxmlformats.org/markup-compatibility/2006">
          <mc:Choice Requires="x14">
            <control shapeId="7257" r:id="rId86" name="Check Box 89">
              <controlPr defaultSize="0" autoFill="0" autoLine="0" autoPict="0">
                <anchor moveWithCells="1">
                  <from>
                    <xdr:col>7</xdr:col>
                    <xdr:colOff>200025</xdr:colOff>
                    <xdr:row>14</xdr:row>
                    <xdr:rowOff>9525</xdr:rowOff>
                  </from>
                  <to>
                    <xdr:col>9</xdr:col>
                    <xdr:colOff>123825</xdr:colOff>
                    <xdr:row>14</xdr:row>
                    <xdr:rowOff>142875</xdr:rowOff>
                  </to>
                </anchor>
              </controlPr>
            </control>
          </mc:Choice>
        </mc:AlternateContent>
        <mc:AlternateContent xmlns:mc="http://schemas.openxmlformats.org/markup-compatibility/2006">
          <mc:Choice Requires="x14">
            <control shapeId="7258" r:id="rId87" name="Check Box 90">
              <controlPr defaultSize="0" autoFill="0" autoLine="0" autoPict="0">
                <anchor moveWithCells="1">
                  <from>
                    <xdr:col>7</xdr:col>
                    <xdr:colOff>200025</xdr:colOff>
                    <xdr:row>14</xdr:row>
                    <xdr:rowOff>600075</xdr:rowOff>
                  </from>
                  <to>
                    <xdr:col>9</xdr:col>
                    <xdr:colOff>123825</xdr:colOff>
                    <xdr:row>16</xdr:row>
                    <xdr:rowOff>0</xdr:rowOff>
                  </to>
                </anchor>
              </controlPr>
            </control>
          </mc:Choice>
        </mc:AlternateContent>
        <mc:AlternateContent xmlns:mc="http://schemas.openxmlformats.org/markup-compatibility/2006">
          <mc:Choice Requires="x14">
            <control shapeId="7259" r:id="rId88" name="Check Box 91">
              <controlPr defaultSize="0" autoFill="0" autoLine="0" autoPict="0">
                <anchor moveWithCells="1">
                  <from>
                    <xdr:col>7</xdr:col>
                    <xdr:colOff>200025</xdr:colOff>
                    <xdr:row>15</xdr:row>
                    <xdr:rowOff>142875</xdr:rowOff>
                  </from>
                  <to>
                    <xdr:col>9</xdr:col>
                    <xdr:colOff>123825</xdr:colOff>
                    <xdr:row>17</xdr:row>
                    <xdr:rowOff>0</xdr:rowOff>
                  </to>
                </anchor>
              </controlPr>
            </control>
          </mc:Choice>
        </mc:AlternateContent>
        <mc:AlternateContent xmlns:mc="http://schemas.openxmlformats.org/markup-compatibility/2006">
          <mc:Choice Requires="x14">
            <control shapeId="7260" r:id="rId89" name="Check Box 92">
              <controlPr defaultSize="0" autoFill="0" autoLine="0" autoPict="0">
                <anchor moveWithCells="1">
                  <from>
                    <xdr:col>7</xdr:col>
                    <xdr:colOff>200025</xdr:colOff>
                    <xdr:row>16</xdr:row>
                    <xdr:rowOff>142875</xdr:rowOff>
                  </from>
                  <to>
                    <xdr:col>9</xdr:col>
                    <xdr:colOff>123825</xdr:colOff>
                    <xdr:row>18</xdr:row>
                    <xdr:rowOff>0</xdr:rowOff>
                  </to>
                </anchor>
              </controlPr>
            </control>
          </mc:Choice>
        </mc:AlternateContent>
        <mc:AlternateContent xmlns:mc="http://schemas.openxmlformats.org/markup-compatibility/2006">
          <mc:Choice Requires="x14">
            <control shapeId="7261" r:id="rId90" name="Check Box 93">
              <controlPr defaultSize="0" autoFill="0" autoLine="0" autoPict="0">
                <anchor moveWithCells="1">
                  <from>
                    <xdr:col>7</xdr:col>
                    <xdr:colOff>200025</xdr:colOff>
                    <xdr:row>17</xdr:row>
                    <xdr:rowOff>142875</xdr:rowOff>
                  </from>
                  <to>
                    <xdr:col>9</xdr:col>
                    <xdr:colOff>123825</xdr:colOff>
                    <xdr:row>18</xdr:row>
                    <xdr:rowOff>133350</xdr:rowOff>
                  </to>
                </anchor>
              </controlPr>
            </control>
          </mc:Choice>
        </mc:AlternateContent>
        <mc:AlternateContent xmlns:mc="http://schemas.openxmlformats.org/markup-compatibility/2006">
          <mc:Choice Requires="x14">
            <control shapeId="7262" r:id="rId91" name="Check Box 94">
              <controlPr defaultSize="0" autoFill="0" autoLine="0" autoPict="0">
                <anchor moveWithCells="1">
                  <from>
                    <xdr:col>8</xdr:col>
                    <xdr:colOff>0</xdr:colOff>
                    <xdr:row>10</xdr:row>
                    <xdr:rowOff>419100</xdr:rowOff>
                  </from>
                  <to>
                    <xdr:col>9</xdr:col>
                    <xdr:colOff>19050</xdr:colOff>
                    <xdr:row>11</xdr:row>
                    <xdr:rowOff>180975</xdr:rowOff>
                  </to>
                </anchor>
              </controlPr>
            </control>
          </mc:Choice>
        </mc:AlternateContent>
        <mc:AlternateContent xmlns:mc="http://schemas.openxmlformats.org/markup-compatibility/2006">
          <mc:Choice Requires="x14">
            <control shapeId="7263" r:id="rId92" name="Check Box 95">
              <controlPr defaultSize="0" autoFill="0" autoLine="0" autoPict="0">
                <anchor moveWithCells="1">
                  <from>
                    <xdr:col>7</xdr:col>
                    <xdr:colOff>28575</xdr:colOff>
                    <xdr:row>25</xdr:row>
                    <xdr:rowOff>0</xdr:rowOff>
                  </from>
                  <to>
                    <xdr:col>8</xdr:col>
                    <xdr:colOff>152400</xdr:colOff>
                    <xdr:row>25</xdr:row>
                    <xdr:rowOff>152400</xdr:rowOff>
                  </to>
                </anchor>
              </controlPr>
            </control>
          </mc:Choice>
        </mc:AlternateContent>
        <mc:AlternateContent xmlns:mc="http://schemas.openxmlformats.org/markup-compatibility/2006">
          <mc:Choice Requires="x14">
            <control shapeId="7264" r:id="rId93" name="Check Box 96">
              <controlPr defaultSize="0" autoFill="0" autoLine="0" autoPict="0">
                <anchor moveWithCells="1">
                  <from>
                    <xdr:col>7</xdr:col>
                    <xdr:colOff>28575</xdr:colOff>
                    <xdr:row>26</xdr:row>
                    <xdr:rowOff>19050</xdr:rowOff>
                  </from>
                  <to>
                    <xdr:col>8</xdr:col>
                    <xdr:colOff>152400</xdr:colOff>
                    <xdr:row>26</xdr:row>
                    <xdr:rowOff>152400</xdr:rowOff>
                  </to>
                </anchor>
              </controlPr>
            </control>
          </mc:Choice>
        </mc:AlternateContent>
        <mc:AlternateContent xmlns:mc="http://schemas.openxmlformats.org/markup-compatibility/2006">
          <mc:Choice Requires="x14">
            <control shapeId="7265" r:id="rId94" name="Check Box 97">
              <controlPr defaultSize="0" autoFill="0" autoLine="0" autoPict="0">
                <anchor moveWithCells="1">
                  <from>
                    <xdr:col>7</xdr:col>
                    <xdr:colOff>28575</xdr:colOff>
                    <xdr:row>27</xdr:row>
                    <xdr:rowOff>0</xdr:rowOff>
                  </from>
                  <to>
                    <xdr:col>8</xdr:col>
                    <xdr:colOff>152400</xdr:colOff>
                    <xdr:row>27</xdr:row>
                    <xdr:rowOff>142875</xdr:rowOff>
                  </to>
                </anchor>
              </controlPr>
            </control>
          </mc:Choice>
        </mc:AlternateContent>
        <mc:AlternateContent xmlns:mc="http://schemas.openxmlformats.org/markup-compatibility/2006">
          <mc:Choice Requires="x14">
            <control shapeId="7266" r:id="rId95" name="Check Box 98">
              <controlPr defaultSize="0" autoFill="0" autoLine="0" autoPict="0">
                <anchor moveWithCells="1">
                  <from>
                    <xdr:col>7</xdr:col>
                    <xdr:colOff>28575</xdr:colOff>
                    <xdr:row>28</xdr:row>
                    <xdr:rowOff>0</xdr:rowOff>
                  </from>
                  <to>
                    <xdr:col>8</xdr:col>
                    <xdr:colOff>152400</xdr:colOff>
                    <xdr:row>28</xdr:row>
                    <xdr:rowOff>142875</xdr:rowOff>
                  </to>
                </anchor>
              </controlPr>
            </control>
          </mc:Choice>
        </mc:AlternateContent>
        <mc:AlternateContent xmlns:mc="http://schemas.openxmlformats.org/markup-compatibility/2006">
          <mc:Choice Requires="x14">
            <control shapeId="7267" r:id="rId96" name="Check Box 99">
              <controlPr defaultSize="0" autoFill="0" autoLine="0" autoPict="0">
                <anchor moveWithCells="1">
                  <from>
                    <xdr:col>7</xdr:col>
                    <xdr:colOff>28575</xdr:colOff>
                    <xdr:row>33</xdr:row>
                    <xdr:rowOff>0</xdr:rowOff>
                  </from>
                  <to>
                    <xdr:col>8</xdr:col>
                    <xdr:colOff>152400</xdr:colOff>
                    <xdr:row>34</xdr:row>
                    <xdr:rowOff>0</xdr:rowOff>
                  </to>
                </anchor>
              </controlPr>
            </control>
          </mc:Choice>
        </mc:AlternateContent>
        <mc:AlternateContent xmlns:mc="http://schemas.openxmlformats.org/markup-compatibility/2006">
          <mc:Choice Requires="x14">
            <control shapeId="7268" r:id="rId97" name="Check Box 100">
              <controlPr defaultSize="0" autoFill="0" autoLine="0" autoPict="0">
                <anchor moveWithCells="1">
                  <from>
                    <xdr:col>7</xdr:col>
                    <xdr:colOff>28575</xdr:colOff>
                    <xdr:row>34</xdr:row>
                    <xdr:rowOff>0</xdr:rowOff>
                  </from>
                  <to>
                    <xdr:col>8</xdr:col>
                    <xdr:colOff>152400</xdr:colOff>
                    <xdr:row>35</xdr:row>
                    <xdr:rowOff>9525</xdr:rowOff>
                  </to>
                </anchor>
              </controlPr>
            </control>
          </mc:Choice>
        </mc:AlternateContent>
        <mc:AlternateContent xmlns:mc="http://schemas.openxmlformats.org/markup-compatibility/2006">
          <mc:Choice Requires="x14">
            <control shapeId="7269" r:id="rId98" name="Check Box 101">
              <controlPr defaultSize="0" autoFill="0" autoLine="0" autoPict="0">
                <anchor moveWithCells="1">
                  <from>
                    <xdr:col>7</xdr:col>
                    <xdr:colOff>28575</xdr:colOff>
                    <xdr:row>35</xdr:row>
                    <xdr:rowOff>0</xdr:rowOff>
                  </from>
                  <to>
                    <xdr:col>8</xdr:col>
                    <xdr:colOff>152400</xdr:colOff>
                    <xdr:row>36</xdr:row>
                    <xdr:rowOff>0</xdr:rowOff>
                  </to>
                </anchor>
              </controlPr>
            </control>
          </mc:Choice>
        </mc:AlternateContent>
        <mc:AlternateContent xmlns:mc="http://schemas.openxmlformats.org/markup-compatibility/2006">
          <mc:Choice Requires="x14">
            <control shapeId="7270" r:id="rId99" name="Check Box 102">
              <controlPr defaultSize="0" autoFill="0" autoLine="0" autoPict="0">
                <anchor moveWithCells="1">
                  <from>
                    <xdr:col>7</xdr:col>
                    <xdr:colOff>28575</xdr:colOff>
                    <xdr:row>36</xdr:row>
                    <xdr:rowOff>9525</xdr:rowOff>
                  </from>
                  <to>
                    <xdr:col>8</xdr:col>
                    <xdr:colOff>152400</xdr:colOff>
                    <xdr:row>36</xdr:row>
                    <xdr:rowOff>142875</xdr:rowOff>
                  </to>
                </anchor>
              </controlPr>
            </control>
          </mc:Choice>
        </mc:AlternateContent>
        <mc:AlternateContent xmlns:mc="http://schemas.openxmlformats.org/markup-compatibility/2006">
          <mc:Choice Requires="x14">
            <control shapeId="7271" r:id="rId100" name="Check Box 103">
              <controlPr defaultSize="0" autoFill="0" autoLine="0" autoPict="0">
                <anchor moveWithCells="1">
                  <from>
                    <xdr:col>7</xdr:col>
                    <xdr:colOff>28575</xdr:colOff>
                    <xdr:row>29</xdr:row>
                    <xdr:rowOff>0</xdr:rowOff>
                  </from>
                  <to>
                    <xdr:col>8</xdr:col>
                    <xdr:colOff>152400</xdr:colOff>
                    <xdr:row>30</xdr:row>
                    <xdr:rowOff>0</xdr:rowOff>
                  </to>
                </anchor>
              </controlPr>
            </control>
          </mc:Choice>
        </mc:AlternateContent>
        <mc:AlternateContent xmlns:mc="http://schemas.openxmlformats.org/markup-compatibility/2006">
          <mc:Choice Requires="x14">
            <control shapeId="7272" r:id="rId101" name="Check Box 104">
              <controlPr defaultSize="0" autoFill="0" autoLine="0" autoPict="0">
                <anchor moveWithCells="1">
                  <from>
                    <xdr:col>7</xdr:col>
                    <xdr:colOff>28575</xdr:colOff>
                    <xdr:row>30</xdr:row>
                    <xdr:rowOff>133350</xdr:rowOff>
                  </from>
                  <to>
                    <xdr:col>8</xdr:col>
                    <xdr:colOff>142875</xdr:colOff>
                    <xdr:row>30</xdr:row>
                    <xdr:rowOff>276225</xdr:rowOff>
                  </to>
                </anchor>
              </controlPr>
            </control>
          </mc:Choice>
        </mc:AlternateContent>
        <mc:AlternateContent xmlns:mc="http://schemas.openxmlformats.org/markup-compatibility/2006">
          <mc:Choice Requires="x14">
            <control shapeId="7273" r:id="rId102" name="Check Box 105">
              <controlPr defaultSize="0" autoFill="0" autoLine="0" autoPict="0">
                <anchor moveWithCells="1">
                  <from>
                    <xdr:col>7</xdr:col>
                    <xdr:colOff>28575</xdr:colOff>
                    <xdr:row>31</xdr:row>
                    <xdr:rowOff>142875</xdr:rowOff>
                  </from>
                  <to>
                    <xdr:col>8</xdr:col>
                    <xdr:colOff>142875</xdr:colOff>
                    <xdr:row>31</xdr:row>
                    <xdr:rowOff>285750</xdr:rowOff>
                  </to>
                </anchor>
              </controlPr>
            </control>
          </mc:Choice>
        </mc:AlternateContent>
        <mc:AlternateContent xmlns:mc="http://schemas.openxmlformats.org/markup-compatibility/2006">
          <mc:Choice Requires="x14">
            <control shapeId="7274" r:id="rId103" name="Check Box 106">
              <controlPr defaultSize="0" autoFill="0" autoLine="0" autoPict="0">
                <anchor moveWithCells="1">
                  <from>
                    <xdr:col>7</xdr:col>
                    <xdr:colOff>28575</xdr:colOff>
                    <xdr:row>32</xdr:row>
                    <xdr:rowOff>0</xdr:rowOff>
                  </from>
                  <to>
                    <xdr:col>8</xdr:col>
                    <xdr:colOff>142875</xdr:colOff>
                    <xdr:row>32</xdr:row>
                    <xdr:rowOff>133350</xdr:rowOff>
                  </to>
                </anchor>
              </controlPr>
            </control>
          </mc:Choice>
        </mc:AlternateContent>
        <mc:AlternateContent xmlns:mc="http://schemas.openxmlformats.org/markup-compatibility/2006">
          <mc:Choice Requires="x14">
            <control shapeId="7275" r:id="rId104" name="Check Box 107">
              <controlPr defaultSize="0" autoFill="0" autoLine="0" autoPict="0">
                <anchor moveWithCells="1">
                  <from>
                    <xdr:col>7</xdr:col>
                    <xdr:colOff>200025</xdr:colOff>
                    <xdr:row>24</xdr:row>
                    <xdr:rowOff>600075</xdr:rowOff>
                  </from>
                  <to>
                    <xdr:col>9</xdr:col>
                    <xdr:colOff>123825</xdr:colOff>
                    <xdr:row>25</xdr:row>
                    <xdr:rowOff>152400</xdr:rowOff>
                  </to>
                </anchor>
              </controlPr>
            </control>
          </mc:Choice>
        </mc:AlternateContent>
        <mc:AlternateContent xmlns:mc="http://schemas.openxmlformats.org/markup-compatibility/2006">
          <mc:Choice Requires="x14">
            <control shapeId="7276" r:id="rId105" name="Check Box 108">
              <controlPr defaultSize="0" autoFill="0" autoLine="0" autoPict="0">
                <anchor moveWithCells="1">
                  <from>
                    <xdr:col>8</xdr:col>
                    <xdr:colOff>0</xdr:colOff>
                    <xdr:row>26</xdr:row>
                    <xdr:rowOff>19050</xdr:rowOff>
                  </from>
                  <to>
                    <xdr:col>9</xdr:col>
                    <xdr:colOff>123825</xdr:colOff>
                    <xdr:row>26</xdr:row>
                    <xdr:rowOff>152400</xdr:rowOff>
                  </to>
                </anchor>
              </controlPr>
            </control>
          </mc:Choice>
        </mc:AlternateContent>
        <mc:AlternateContent xmlns:mc="http://schemas.openxmlformats.org/markup-compatibility/2006">
          <mc:Choice Requires="x14">
            <control shapeId="7277" r:id="rId106" name="Check Box 109">
              <controlPr defaultSize="0" autoFill="0" autoLine="0" autoPict="0">
                <anchor moveWithCells="1">
                  <from>
                    <xdr:col>8</xdr:col>
                    <xdr:colOff>0</xdr:colOff>
                    <xdr:row>27</xdr:row>
                    <xdr:rowOff>0</xdr:rowOff>
                  </from>
                  <to>
                    <xdr:col>9</xdr:col>
                    <xdr:colOff>123825</xdr:colOff>
                    <xdr:row>27</xdr:row>
                    <xdr:rowOff>142875</xdr:rowOff>
                  </to>
                </anchor>
              </controlPr>
            </control>
          </mc:Choice>
        </mc:AlternateContent>
        <mc:AlternateContent xmlns:mc="http://schemas.openxmlformats.org/markup-compatibility/2006">
          <mc:Choice Requires="x14">
            <control shapeId="7278" r:id="rId107" name="Check Box 110">
              <controlPr defaultSize="0" autoFill="0" autoLine="0" autoPict="0">
                <anchor moveWithCells="1">
                  <from>
                    <xdr:col>8</xdr:col>
                    <xdr:colOff>0</xdr:colOff>
                    <xdr:row>28</xdr:row>
                    <xdr:rowOff>0</xdr:rowOff>
                  </from>
                  <to>
                    <xdr:col>9</xdr:col>
                    <xdr:colOff>123825</xdr:colOff>
                    <xdr:row>28</xdr:row>
                    <xdr:rowOff>142875</xdr:rowOff>
                  </to>
                </anchor>
              </controlPr>
            </control>
          </mc:Choice>
        </mc:AlternateContent>
        <mc:AlternateContent xmlns:mc="http://schemas.openxmlformats.org/markup-compatibility/2006">
          <mc:Choice Requires="x14">
            <control shapeId="7279" r:id="rId108" name="Check Box 111">
              <controlPr defaultSize="0" autoFill="0" autoLine="0" autoPict="0">
                <anchor moveWithCells="1">
                  <from>
                    <xdr:col>7</xdr:col>
                    <xdr:colOff>200025</xdr:colOff>
                    <xdr:row>32</xdr:row>
                    <xdr:rowOff>295275</xdr:rowOff>
                  </from>
                  <to>
                    <xdr:col>9</xdr:col>
                    <xdr:colOff>123825</xdr:colOff>
                    <xdr:row>34</xdr:row>
                    <xdr:rowOff>0</xdr:rowOff>
                  </to>
                </anchor>
              </controlPr>
            </control>
          </mc:Choice>
        </mc:AlternateContent>
        <mc:AlternateContent xmlns:mc="http://schemas.openxmlformats.org/markup-compatibility/2006">
          <mc:Choice Requires="x14">
            <control shapeId="7280" r:id="rId109" name="Check Box 112">
              <controlPr defaultSize="0" autoFill="0" autoLine="0" autoPict="0">
                <anchor moveWithCells="1">
                  <from>
                    <xdr:col>7</xdr:col>
                    <xdr:colOff>200025</xdr:colOff>
                    <xdr:row>33</xdr:row>
                    <xdr:rowOff>142875</xdr:rowOff>
                  </from>
                  <to>
                    <xdr:col>9</xdr:col>
                    <xdr:colOff>123825</xdr:colOff>
                    <xdr:row>35</xdr:row>
                    <xdr:rowOff>9525</xdr:rowOff>
                  </to>
                </anchor>
              </controlPr>
            </control>
          </mc:Choice>
        </mc:AlternateContent>
        <mc:AlternateContent xmlns:mc="http://schemas.openxmlformats.org/markup-compatibility/2006">
          <mc:Choice Requires="x14">
            <control shapeId="7281" r:id="rId110" name="Check Box 113">
              <controlPr defaultSize="0" autoFill="0" autoLine="0" autoPict="0">
                <anchor moveWithCells="1">
                  <from>
                    <xdr:col>7</xdr:col>
                    <xdr:colOff>200025</xdr:colOff>
                    <xdr:row>34</xdr:row>
                    <xdr:rowOff>295275</xdr:rowOff>
                  </from>
                  <to>
                    <xdr:col>9</xdr:col>
                    <xdr:colOff>123825</xdr:colOff>
                    <xdr:row>36</xdr:row>
                    <xdr:rowOff>0</xdr:rowOff>
                  </to>
                </anchor>
              </controlPr>
            </control>
          </mc:Choice>
        </mc:AlternateContent>
        <mc:AlternateContent xmlns:mc="http://schemas.openxmlformats.org/markup-compatibility/2006">
          <mc:Choice Requires="x14">
            <control shapeId="7282" r:id="rId111" name="Check Box 114">
              <controlPr defaultSize="0" autoFill="0" autoLine="0" autoPict="0">
                <anchor moveWithCells="1">
                  <from>
                    <xdr:col>7</xdr:col>
                    <xdr:colOff>200025</xdr:colOff>
                    <xdr:row>36</xdr:row>
                    <xdr:rowOff>9525</xdr:rowOff>
                  </from>
                  <to>
                    <xdr:col>9</xdr:col>
                    <xdr:colOff>123825</xdr:colOff>
                    <xdr:row>36</xdr:row>
                    <xdr:rowOff>142875</xdr:rowOff>
                  </to>
                </anchor>
              </controlPr>
            </control>
          </mc:Choice>
        </mc:AlternateContent>
        <mc:AlternateContent xmlns:mc="http://schemas.openxmlformats.org/markup-compatibility/2006">
          <mc:Choice Requires="x14">
            <control shapeId="7283" r:id="rId112" name="Check Box 115">
              <controlPr defaultSize="0" autoFill="0" autoLine="0" autoPict="0">
                <anchor moveWithCells="1">
                  <from>
                    <xdr:col>7</xdr:col>
                    <xdr:colOff>200025</xdr:colOff>
                    <xdr:row>28</xdr:row>
                    <xdr:rowOff>752475</xdr:rowOff>
                  </from>
                  <to>
                    <xdr:col>9</xdr:col>
                    <xdr:colOff>114300</xdr:colOff>
                    <xdr:row>30</xdr:row>
                    <xdr:rowOff>0</xdr:rowOff>
                  </to>
                </anchor>
              </controlPr>
            </control>
          </mc:Choice>
        </mc:AlternateContent>
        <mc:AlternateContent xmlns:mc="http://schemas.openxmlformats.org/markup-compatibility/2006">
          <mc:Choice Requires="x14">
            <control shapeId="7284" r:id="rId113" name="Check Box 116">
              <controlPr defaultSize="0" autoFill="0" autoLine="0" autoPict="0">
                <anchor moveWithCells="1">
                  <from>
                    <xdr:col>7</xdr:col>
                    <xdr:colOff>200025</xdr:colOff>
                    <xdr:row>30</xdr:row>
                    <xdr:rowOff>133350</xdr:rowOff>
                  </from>
                  <to>
                    <xdr:col>9</xdr:col>
                    <xdr:colOff>114300</xdr:colOff>
                    <xdr:row>30</xdr:row>
                    <xdr:rowOff>276225</xdr:rowOff>
                  </to>
                </anchor>
              </controlPr>
            </control>
          </mc:Choice>
        </mc:AlternateContent>
        <mc:AlternateContent xmlns:mc="http://schemas.openxmlformats.org/markup-compatibility/2006">
          <mc:Choice Requires="x14">
            <control shapeId="7285" r:id="rId114" name="Check Box 117">
              <controlPr defaultSize="0" autoFill="0" autoLine="0" autoPict="0">
                <anchor moveWithCells="1">
                  <from>
                    <xdr:col>7</xdr:col>
                    <xdr:colOff>200025</xdr:colOff>
                    <xdr:row>31</xdr:row>
                    <xdr:rowOff>142875</xdr:rowOff>
                  </from>
                  <to>
                    <xdr:col>9</xdr:col>
                    <xdr:colOff>114300</xdr:colOff>
                    <xdr:row>31</xdr:row>
                    <xdr:rowOff>285750</xdr:rowOff>
                  </to>
                </anchor>
              </controlPr>
            </control>
          </mc:Choice>
        </mc:AlternateContent>
        <mc:AlternateContent xmlns:mc="http://schemas.openxmlformats.org/markup-compatibility/2006">
          <mc:Choice Requires="x14">
            <control shapeId="7286" r:id="rId115" name="Check Box 118">
              <controlPr defaultSize="0" autoFill="0" autoLine="0" autoPict="0">
                <anchor moveWithCells="1">
                  <from>
                    <xdr:col>7</xdr:col>
                    <xdr:colOff>200025</xdr:colOff>
                    <xdr:row>31</xdr:row>
                    <xdr:rowOff>295275</xdr:rowOff>
                  </from>
                  <to>
                    <xdr:col>9</xdr:col>
                    <xdr:colOff>114300</xdr:colOff>
                    <xdr:row>32</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5">
    <tabColor theme="2"/>
  </sheetPr>
  <dimension ref="A1:W41"/>
  <sheetViews>
    <sheetView showGridLines="0" view="pageLayout" topLeftCell="A8" zoomScale="85" zoomScaleNormal="70" zoomScalePageLayoutView="85" workbookViewId="0">
      <selection activeCell="U1" sqref="U1:X1048576"/>
    </sheetView>
  </sheetViews>
  <sheetFormatPr baseColWidth="10" defaultColWidth="11.5703125" defaultRowHeight="15" x14ac:dyDescent="0.25"/>
  <cols>
    <col min="1" max="2" width="6.5703125" customWidth="1"/>
    <col min="3" max="4" width="10.85546875" customWidth="1"/>
    <col min="5" max="5" width="4.5703125" customWidth="1"/>
    <col min="6" max="7" width="10.85546875" customWidth="1"/>
    <col min="8" max="9" width="2.85546875" customWidth="1"/>
    <col min="10" max="20" width="6.5703125" customWidth="1"/>
    <col min="21" max="22" width="11.85546875" style="45" hidden="1" customWidth="1"/>
    <col min="23" max="23" width="7.5703125" style="45" hidden="1" customWidth="1"/>
    <col min="24" max="24" width="0" hidden="1" customWidth="1"/>
  </cols>
  <sheetData>
    <row r="1" spans="1:23" s="3" customFormat="1" ht="19.149999999999999" customHeight="1" x14ac:dyDescent="0.25">
      <c r="A1" s="303" t="s">
        <v>164</v>
      </c>
      <c r="B1" s="304"/>
      <c r="C1" s="304"/>
      <c r="D1" s="304"/>
      <c r="E1" s="304"/>
      <c r="F1" s="304"/>
      <c r="G1" s="304"/>
      <c r="H1" s="304"/>
      <c r="I1" s="304"/>
      <c r="J1" s="304"/>
      <c r="K1" s="304"/>
      <c r="L1" s="304"/>
      <c r="M1" s="304"/>
      <c r="N1" s="304"/>
      <c r="O1" s="304"/>
      <c r="P1" s="304"/>
      <c r="Q1" s="304"/>
      <c r="R1" s="304"/>
      <c r="S1" s="304"/>
      <c r="T1" s="305"/>
    </row>
    <row r="2" spans="1:23" ht="15" customHeight="1" x14ac:dyDescent="0.25">
      <c r="A2" s="30" t="s">
        <v>39</v>
      </c>
      <c r="B2" s="30"/>
      <c r="C2" s="30" t="s">
        <v>40</v>
      </c>
      <c r="D2" s="30"/>
      <c r="E2" s="30"/>
      <c r="F2" s="201" t="s">
        <v>41</v>
      </c>
      <c r="G2" s="201"/>
      <c r="H2" s="30"/>
      <c r="I2" s="30"/>
      <c r="J2" s="30" t="s">
        <v>42</v>
      </c>
      <c r="K2" s="30"/>
      <c r="L2" s="30"/>
      <c r="M2" s="30"/>
      <c r="N2" s="30"/>
      <c r="O2" s="30"/>
      <c r="P2" s="30"/>
      <c r="Q2" s="30"/>
      <c r="R2" s="30"/>
      <c r="S2" s="30"/>
      <c r="T2" s="30"/>
    </row>
    <row r="3" spans="1:23" ht="15" customHeight="1" x14ac:dyDescent="0.25">
      <c r="A3" s="30"/>
      <c r="B3" s="30"/>
      <c r="C3" s="30"/>
      <c r="D3" s="30"/>
      <c r="E3" s="30"/>
      <c r="F3" s="31" t="s">
        <v>43</v>
      </c>
      <c r="G3" s="31" t="s">
        <v>44</v>
      </c>
      <c r="H3" s="58" t="s">
        <v>45</v>
      </c>
      <c r="I3" s="58" t="s">
        <v>46</v>
      </c>
      <c r="J3" s="30"/>
      <c r="K3" s="30"/>
      <c r="L3" s="30"/>
      <c r="M3" s="30"/>
      <c r="N3" s="30"/>
      <c r="O3" s="30"/>
      <c r="P3" s="30"/>
      <c r="Q3" s="30"/>
      <c r="R3" s="30"/>
      <c r="S3" s="30"/>
      <c r="T3" s="30"/>
      <c r="W3" s="72" t="s">
        <v>49</v>
      </c>
    </row>
    <row r="4" spans="1:23" ht="11.85" customHeight="1" x14ac:dyDescent="0.25">
      <c r="A4" s="234" t="s">
        <v>165</v>
      </c>
      <c r="B4" s="233"/>
      <c r="C4" s="234" t="s">
        <v>166</v>
      </c>
      <c r="D4" s="232"/>
      <c r="E4" s="233"/>
      <c r="F4" s="5"/>
      <c r="G4" s="5"/>
      <c r="H4" s="5"/>
      <c r="I4" s="54"/>
      <c r="J4" s="253" t="s">
        <v>167</v>
      </c>
      <c r="K4" s="254"/>
      <c r="L4" s="254"/>
      <c r="M4" s="254"/>
      <c r="N4" s="254"/>
      <c r="O4" s="254"/>
      <c r="P4" s="254"/>
      <c r="Q4" s="254"/>
      <c r="R4" s="254"/>
      <c r="S4" s="254"/>
      <c r="T4" s="298"/>
      <c r="U4" t="b">
        <v>0</v>
      </c>
      <c r="V4" t="b">
        <v>0</v>
      </c>
      <c r="W4" s="45">
        <f>IF(AND(U4=TRUE,V4=TRUE),0,1)</f>
        <v>1</v>
      </c>
    </row>
    <row r="5" spans="1:23" ht="11.85" customHeight="1" x14ac:dyDescent="0.25">
      <c r="A5" s="211"/>
      <c r="B5" s="213"/>
      <c r="C5" s="211"/>
      <c r="D5" s="212"/>
      <c r="E5" s="213"/>
      <c r="F5" s="5"/>
      <c r="G5" s="5"/>
      <c r="H5" s="5"/>
      <c r="I5" s="54"/>
      <c r="J5" s="253" t="s">
        <v>168</v>
      </c>
      <c r="K5" s="299"/>
      <c r="L5" s="299"/>
      <c r="M5" s="299"/>
      <c r="N5" s="299"/>
      <c r="O5" s="299"/>
      <c r="P5" s="299"/>
      <c r="Q5" s="299"/>
      <c r="R5" s="299"/>
      <c r="S5" s="299"/>
      <c r="T5" s="300"/>
      <c r="U5" t="b">
        <v>0</v>
      </c>
      <c r="V5" t="b">
        <v>0</v>
      </c>
      <c r="W5" s="45">
        <f t="shared" ref="W5:W27" si="0">IF(AND(U5=TRUE,V5=TRUE),0,1)</f>
        <v>1</v>
      </c>
    </row>
    <row r="6" spans="1:23" ht="23.85" customHeight="1" x14ac:dyDescent="0.25">
      <c r="A6" s="211"/>
      <c r="B6" s="213"/>
      <c r="C6" s="211"/>
      <c r="D6" s="212"/>
      <c r="E6" s="213"/>
      <c r="F6" s="5"/>
      <c r="G6" s="5"/>
      <c r="H6" s="5"/>
      <c r="I6" s="54"/>
      <c r="J6" s="258" t="s">
        <v>169</v>
      </c>
      <c r="K6" s="301"/>
      <c r="L6" s="301"/>
      <c r="M6" s="301"/>
      <c r="N6" s="301"/>
      <c r="O6" s="301"/>
      <c r="P6" s="301"/>
      <c r="Q6" s="301"/>
      <c r="R6" s="301"/>
      <c r="S6" s="301"/>
      <c r="T6" s="302"/>
      <c r="U6" t="b">
        <v>0</v>
      </c>
      <c r="V6" t="b">
        <v>0</v>
      </c>
      <c r="W6" s="45">
        <f t="shared" si="0"/>
        <v>1</v>
      </c>
    </row>
    <row r="7" spans="1:23" ht="36.6" customHeight="1" x14ac:dyDescent="0.25">
      <c r="A7" s="211"/>
      <c r="B7" s="213"/>
      <c r="C7" s="211"/>
      <c r="D7" s="212"/>
      <c r="E7" s="213"/>
      <c r="F7" s="5"/>
      <c r="G7" s="5"/>
      <c r="H7" s="5"/>
      <c r="I7" s="51"/>
      <c r="J7" s="240" t="s">
        <v>170</v>
      </c>
      <c r="K7" s="293"/>
      <c r="L7" s="293"/>
      <c r="M7" s="293"/>
      <c r="N7" s="293"/>
      <c r="O7" s="293"/>
      <c r="P7" s="293"/>
      <c r="Q7" s="293"/>
      <c r="R7" s="293"/>
      <c r="S7" s="293"/>
      <c r="T7" s="294"/>
      <c r="U7" t="b">
        <v>0</v>
      </c>
      <c r="V7" t="b">
        <v>0</v>
      </c>
      <c r="W7" s="45">
        <f t="shared" si="0"/>
        <v>1</v>
      </c>
    </row>
    <row r="8" spans="1:23" ht="23.85" customHeight="1" x14ac:dyDescent="0.25">
      <c r="A8" s="262" t="s">
        <v>171</v>
      </c>
      <c r="B8" s="205"/>
      <c r="C8" s="205" t="s">
        <v>172</v>
      </c>
      <c r="D8" s="205"/>
      <c r="E8" s="205"/>
      <c r="F8" s="8"/>
      <c r="G8" s="8"/>
      <c r="H8" s="8"/>
      <c r="I8" s="8"/>
      <c r="J8" s="205" t="s">
        <v>173</v>
      </c>
      <c r="K8" s="205"/>
      <c r="L8" s="205"/>
      <c r="M8" s="205"/>
      <c r="N8" s="205"/>
      <c r="O8" s="205"/>
      <c r="P8" s="205"/>
      <c r="Q8" s="205"/>
      <c r="R8" s="205"/>
      <c r="S8" s="205"/>
      <c r="T8" s="205"/>
      <c r="U8" t="b">
        <v>0</v>
      </c>
      <c r="V8" t="b">
        <v>0</v>
      </c>
      <c r="W8" s="45">
        <f t="shared" si="0"/>
        <v>1</v>
      </c>
    </row>
    <row r="9" spans="1:23" ht="11.85" customHeight="1" x14ac:dyDescent="0.25">
      <c r="A9" s="263"/>
      <c r="B9" s="206"/>
      <c r="C9" s="206"/>
      <c r="D9" s="206"/>
      <c r="E9" s="206"/>
      <c r="F9" s="9"/>
      <c r="G9" s="9"/>
      <c r="H9" s="9"/>
      <c r="I9" s="9"/>
      <c r="J9" s="206" t="s">
        <v>174</v>
      </c>
      <c r="K9" s="206"/>
      <c r="L9" s="206"/>
      <c r="M9" s="206"/>
      <c r="N9" s="206"/>
      <c r="O9" s="206"/>
      <c r="P9" s="206"/>
      <c r="Q9" s="206"/>
      <c r="R9" s="206"/>
      <c r="S9" s="206"/>
      <c r="T9" s="206"/>
      <c r="U9" t="b">
        <v>0</v>
      </c>
      <c r="V9" t="b">
        <v>0</v>
      </c>
      <c r="W9" s="45">
        <f t="shared" si="0"/>
        <v>1</v>
      </c>
    </row>
    <row r="10" spans="1:23" ht="22.5" customHeight="1" x14ac:dyDescent="0.25">
      <c r="A10" s="263"/>
      <c r="B10" s="206"/>
      <c r="C10" s="206"/>
      <c r="D10" s="206"/>
      <c r="E10" s="206"/>
      <c r="F10" s="9"/>
      <c r="G10" s="9"/>
      <c r="H10" s="9"/>
      <c r="I10" s="9"/>
      <c r="J10" s="206" t="s">
        <v>175</v>
      </c>
      <c r="K10" s="206"/>
      <c r="L10" s="206"/>
      <c r="M10" s="206"/>
      <c r="N10" s="206"/>
      <c r="O10" s="206"/>
      <c r="P10" s="206"/>
      <c r="Q10" s="206"/>
      <c r="R10" s="206"/>
      <c r="S10" s="206"/>
      <c r="T10" s="206"/>
      <c r="U10" t="b">
        <v>0</v>
      </c>
      <c r="V10" t="b">
        <v>0</v>
      </c>
      <c r="W10" s="45">
        <f t="shared" si="0"/>
        <v>1</v>
      </c>
    </row>
    <row r="11" spans="1:23" ht="11.25" customHeight="1" x14ac:dyDescent="0.25">
      <c r="A11" s="295"/>
      <c r="B11" s="296"/>
      <c r="C11" s="207"/>
      <c r="D11" s="207"/>
      <c r="E11" s="207"/>
      <c r="F11" s="64"/>
      <c r="G11" s="64"/>
      <c r="H11" s="64"/>
      <c r="I11" s="64"/>
      <c r="J11" s="219" t="s">
        <v>176</v>
      </c>
      <c r="K11" s="219"/>
      <c r="L11" s="219"/>
      <c r="M11" s="219"/>
      <c r="N11" s="219"/>
      <c r="O11" s="219"/>
      <c r="P11" s="219"/>
      <c r="Q11" s="219"/>
      <c r="R11" s="219"/>
      <c r="S11" s="219"/>
      <c r="T11" s="219"/>
      <c r="U11" t="b">
        <v>0</v>
      </c>
      <c r="V11" t="b">
        <v>0</v>
      </c>
      <c r="W11" s="45">
        <f t="shared" si="0"/>
        <v>1</v>
      </c>
    </row>
    <row r="12" spans="1:23" ht="11.85" customHeight="1" x14ac:dyDescent="0.25">
      <c r="A12" s="297" t="s">
        <v>177</v>
      </c>
      <c r="B12" s="297"/>
      <c r="C12" s="247" t="s">
        <v>178</v>
      </c>
      <c r="D12" s="247"/>
      <c r="E12" s="247"/>
      <c r="F12" s="27"/>
      <c r="G12" s="27"/>
      <c r="H12" s="28"/>
      <c r="I12" s="55"/>
      <c r="J12" s="253" t="s">
        <v>179</v>
      </c>
      <c r="K12" s="254"/>
      <c r="L12" s="254"/>
      <c r="M12" s="254"/>
      <c r="N12" s="254"/>
      <c r="O12" s="254"/>
      <c r="P12" s="254"/>
      <c r="Q12" s="254"/>
      <c r="R12" s="254"/>
      <c r="S12" s="254"/>
      <c r="T12" s="298"/>
      <c r="U12" t="b">
        <v>0</v>
      </c>
      <c r="V12" t="b">
        <v>0</v>
      </c>
      <c r="W12" s="45">
        <f t="shared" si="0"/>
        <v>1</v>
      </c>
    </row>
    <row r="13" spans="1:23" ht="12" customHeight="1" x14ac:dyDescent="0.25">
      <c r="A13" s="249"/>
      <c r="B13" s="249"/>
      <c r="C13" s="249"/>
      <c r="D13" s="249"/>
      <c r="E13" s="249"/>
      <c r="F13" s="18"/>
      <c r="G13" s="18"/>
      <c r="H13" s="5"/>
      <c r="I13" s="54"/>
      <c r="J13" s="258" t="s">
        <v>180</v>
      </c>
      <c r="K13" s="301"/>
      <c r="L13" s="301"/>
      <c r="M13" s="301"/>
      <c r="N13" s="301"/>
      <c r="O13" s="301"/>
      <c r="P13" s="301"/>
      <c r="Q13" s="301"/>
      <c r="R13" s="301"/>
      <c r="S13" s="301"/>
      <c r="T13" s="302"/>
      <c r="U13" t="b">
        <v>0</v>
      </c>
      <c r="V13" t="b">
        <v>0</v>
      </c>
      <c r="W13" s="45">
        <f t="shared" si="0"/>
        <v>1</v>
      </c>
    </row>
    <row r="14" spans="1:23" ht="11.85" customHeight="1" x14ac:dyDescent="0.25">
      <c r="A14" s="249"/>
      <c r="B14" s="249"/>
      <c r="C14" s="249"/>
      <c r="D14" s="249"/>
      <c r="E14" s="249"/>
      <c r="F14" s="18"/>
      <c r="G14" s="18"/>
      <c r="H14" s="5"/>
      <c r="I14" s="54"/>
      <c r="J14" s="253" t="s">
        <v>181</v>
      </c>
      <c r="K14" s="299"/>
      <c r="L14" s="299"/>
      <c r="M14" s="299"/>
      <c r="N14" s="299"/>
      <c r="O14" s="299"/>
      <c r="P14" s="299"/>
      <c r="Q14" s="299"/>
      <c r="R14" s="299"/>
      <c r="S14" s="299"/>
      <c r="T14" s="300"/>
      <c r="U14" t="b">
        <v>0</v>
      </c>
      <c r="V14" t="b">
        <v>0</v>
      </c>
      <c r="W14" s="45">
        <f t="shared" si="0"/>
        <v>1</v>
      </c>
    </row>
    <row r="15" spans="1:23" ht="11.25" customHeight="1" x14ac:dyDescent="0.25">
      <c r="A15" s="249"/>
      <c r="B15" s="249"/>
      <c r="C15" s="249"/>
      <c r="D15" s="249"/>
      <c r="E15" s="249"/>
      <c r="F15" s="18"/>
      <c r="G15" s="18"/>
      <c r="H15" s="5"/>
      <c r="I15" s="54"/>
      <c r="J15" s="258" t="s">
        <v>182</v>
      </c>
      <c r="K15" s="259"/>
      <c r="L15" s="259"/>
      <c r="M15" s="259"/>
      <c r="N15" s="259"/>
      <c r="O15" s="259"/>
      <c r="P15" s="259"/>
      <c r="Q15" s="259"/>
      <c r="R15" s="259"/>
      <c r="S15" s="259"/>
      <c r="T15" s="248"/>
      <c r="U15" t="b">
        <v>0</v>
      </c>
      <c r="V15" t="b">
        <v>0</v>
      </c>
      <c r="W15" s="45">
        <f t="shared" si="0"/>
        <v>1</v>
      </c>
    </row>
    <row r="16" spans="1:23" ht="11.85" customHeight="1" x14ac:dyDescent="0.25">
      <c r="A16" s="262" t="s">
        <v>183</v>
      </c>
      <c r="B16" s="205"/>
      <c r="C16" s="205" t="s">
        <v>184</v>
      </c>
      <c r="D16" s="205"/>
      <c r="E16" s="205"/>
      <c r="F16" s="14"/>
      <c r="G16" s="14"/>
      <c r="H16" s="8"/>
      <c r="I16" s="13"/>
      <c r="J16" s="266" t="s">
        <v>185</v>
      </c>
      <c r="K16" s="266"/>
      <c r="L16" s="266"/>
      <c r="M16" s="266"/>
      <c r="N16" s="266"/>
      <c r="O16" s="266"/>
      <c r="P16" s="266"/>
      <c r="Q16" s="266"/>
      <c r="R16" s="266"/>
      <c r="S16" s="266"/>
      <c r="T16" s="266"/>
      <c r="U16" t="b">
        <v>0</v>
      </c>
      <c r="V16" t="b">
        <v>0</v>
      </c>
      <c r="W16" s="45">
        <f t="shared" si="0"/>
        <v>1</v>
      </c>
    </row>
    <row r="17" spans="1:23" ht="11.85" customHeight="1" x14ac:dyDescent="0.25">
      <c r="A17" s="263"/>
      <c r="B17" s="206"/>
      <c r="C17" s="206"/>
      <c r="D17" s="206"/>
      <c r="E17" s="206"/>
      <c r="F17" s="44"/>
      <c r="G17" s="44"/>
      <c r="H17" s="9"/>
      <c r="I17" s="9"/>
      <c r="J17" s="206" t="s">
        <v>186</v>
      </c>
      <c r="K17" s="206"/>
      <c r="L17" s="206"/>
      <c r="M17" s="206"/>
      <c r="N17" s="206"/>
      <c r="O17" s="206"/>
      <c r="P17" s="206"/>
      <c r="Q17" s="206"/>
      <c r="R17" s="206"/>
      <c r="S17" s="206"/>
      <c r="T17" s="206"/>
      <c r="U17" t="b">
        <v>0</v>
      </c>
      <c r="V17" t="b">
        <v>0</v>
      </c>
      <c r="W17" s="45">
        <f t="shared" si="0"/>
        <v>1</v>
      </c>
    </row>
    <row r="18" spans="1:23" ht="11.85" customHeight="1" x14ac:dyDescent="0.25">
      <c r="A18" s="263"/>
      <c r="B18" s="206"/>
      <c r="C18" s="206"/>
      <c r="D18" s="206"/>
      <c r="E18" s="206"/>
      <c r="F18" s="44"/>
      <c r="G18" s="44"/>
      <c r="H18" s="9"/>
      <c r="I18" s="9"/>
      <c r="J18" s="206" t="s">
        <v>187</v>
      </c>
      <c r="K18" s="206"/>
      <c r="L18" s="206"/>
      <c r="M18" s="206"/>
      <c r="N18" s="206"/>
      <c r="O18" s="206"/>
      <c r="P18" s="206"/>
      <c r="Q18" s="206"/>
      <c r="R18" s="206"/>
      <c r="S18" s="206"/>
      <c r="T18" s="206"/>
      <c r="U18" t="b">
        <v>0</v>
      </c>
      <c r="V18" t="b">
        <v>0</v>
      </c>
      <c r="W18" s="45">
        <f t="shared" si="0"/>
        <v>1</v>
      </c>
    </row>
    <row r="19" spans="1:23" ht="11.85" customHeight="1" x14ac:dyDescent="0.25">
      <c r="A19" s="263"/>
      <c r="B19" s="206"/>
      <c r="C19" s="206"/>
      <c r="D19" s="206"/>
      <c r="E19" s="206"/>
      <c r="F19" s="44"/>
      <c r="G19" s="44"/>
      <c r="H19" s="9"/>
      <c r="I19" s="64"/>
      <c r="J19" s="296" t="s">
        <v>188</v>
      </c>
      <c r="K19" s="296"/>
      <c r="L19" s="296"/>
      <c r="M19" s="296"/>
      <c r="N19" s="296"/>
      <c r="O19" s="296"/>
      <c r="P19" s="296"/>
      <c r="Q19" s="296"/>
      <c r="R19" s="296"/>
      <c r="S19" s="296"/>
      <c r="T19" s="296"/>
      <c r="U19" t="b">
        <v>0</v>
      </c>
      <c r="V19" t="b">
        <v>0</v>
      </c>
      <c r="W19" s="45">
        <f t="shared" si="0"/>
        <v>1</v>
      </c>
    </row>
    <row r="20" spans="1:23" ht="12" customHeight="1" x14ac:dyDescent="0.25">
      <c r="A20" s="247" t="s">
        <v>189</v>
      </c>
      <c r="B20" s="247"/>
      <c r="C20" s="247" t="s">
        <v>190</v>
      </c>
      <c r="D20" s="247"/>
      <c r="E20" s="247"/>
      <c r="F20" s="17"/>
      <c r="G20" s="17"/>
      <c r="H20" s="11"/>
      <c r="I20" s="55"/>
      <c r="J20" s="306" t="s">
        <v>191</v>
      </c>
      <c r="K20" s="307"/>
      <c r="L20" s="307"/>
      <c r="M20" s="307"/>
      <c r="N20" s="307"/>
      <c r="O20" s="307"/>
      <c r="P20" s="307"/>
      <c r="Q20" s="307"/>
      <c r="R20" s="307"/>
      <c r="S20" s="307"/>
      <c r="T20" s="308"/>
      <c r="U20" t="b">
        <v>0</v>
      </c>
      <c r="V20" t="b">
        <v>0</v>
      </c>
      <c r="W20" s="45">
        <f t="shared" si="0"/>
        <v>1</v>
      </c>
    </row>
    <row r="21" spans="1:23" ht="12" customHeight="1" x14ac:dyDescent="0.25">
      <c r="A21" s="249"/>
      <c r="B21" s="249"/>
      <c r="C21" s="249"/>
      <c r="D21" s="249"/>
      <c r="E21" s="249"/>
      <c r="F21" s="18"/>
      <c r="G21" s="18"/>
      <c r="H21" s="5"/>
      <c r="I21" s="54"/>
      <c r="J21" s="258" t="s">
        <v>192</v>
      </c>
      <c r="K21" s="259"/>
      <c r="L21" s="259"/>
      <c r="M21" s="259"/>
      <c r="N21" s="259"/>
      <c r="O21" s="259"/>
      <c r="P21" s="259"/>
      <c r="Q21" s="259"/>
      <c r="R21" s="259"/>
      <c r="S21" s="259"/>
      <c r="T21" s="248"/>
      <c r="U21" t="b">
        <v>0</v>
      </c>
      <c r="V21" t="b">
        <v>0</v>
      </c>
      <c r="W21" s="45">
        <f t="shared" si="0"/>
        <v>1</v>
      </c>
    </row>
    <row r="22" spans="1:23" ht="22.5" customHeight="1" x14ac:dyDescent="0.25">
      <c r="A22" s="249"/>
      <c r="B22" s="249"/>
      <c r="C22" s="249"/>
      <c r="D22" s="249"/>
      <c r="E22" s="249"/>
      <c r="F22" s="18"/>
      <c r="G22" s="18"/>
      <c r="H22" s="5"/>
      <c r="I22" s="54"/>
      <c r="J22" s="258" t="s">
        <v>193</v>
      </c>
      <c r="K22" s="259"/>
      <c r="L22" s="259"/>
      <c r="M22" s="259"/>
      <c r="N22" s="259"/>
      <c r="O22" s="259"/>
      <c r="P22" s="259"/>
      <c r="Q22" s="259"/>
      <c r="R22" s="259"/>
      <c r="S22" s="259"/>
      <c r="T22" s="248"/>
      <c r="U22" t="b">
        <v>0</v>
      </c>
      <c r="V22" t="b">
        <v>0</v>
      </c>
      <c r="W22" s="45">
        <f t="shared" si="0"/>
        <v>1</v>
      </c>
    </row>
    <row r="23" spans="1:23" ht="12" customHeight="1" x14ac:dyDescent="0.25">
      <c r="A23" s="249"/>
      <c r="B23" s="249"/>
      <c r="C23" s="249"/>
      <c r="D23" s="249"/>
      <c r="E23" s="249"/>
      <c r="F23" s="18"/>
      <c r="G23" s="18"/>
      <c r="H23" s="5"/>
      <c r="I23" s="54"/>
      <c r="J23" s="202" t="s">
        <v>194</v>
      </c>
      <c r="K23" s="203"/>
      <c r="L23" s="203"/>
      <c r="M23" s="203"/>
      <c r="N23" s="203"/>
      <c r="O23" s="203"/>
      <c r="P23" s="203"/>
      <c r="Q23" s="203"/>
      <c r="R23" s="203"/>
      <c r="S23" s="203"/>
      <c r="T23" s="269"/>
      <c r="U23" t="b">
        <v>0</v>
      </c>
      <c r="V23" t="b">
        <v>0</v>
      </c>
      <c r="W23" s="45">
        <f t="shared" si="0"/>
        <v>1</v>
      </c>
    </row>
    <row r="24" spans="1:23" ht="11.85" customHeight="1" x14ac:dyDescent="0.25">
      <c r="A24" s="265" t="s">
        <v>195</v>
      </c>
      <c r="B24" s="266"/>
      <c r="C24" s="266" t="s">
        <v>196</v>
      </c>
      <c r="D24" s="266"/>
      <c r="E24" s="266"/>
      <c r="F24" s="20"/>
      <c r="G24" s="20"/>
      <c r="H24" s="13"/>
      <c r="I24" s="13"/>
      <c r="J24" s="271" t="s">
        <v>197</v>
      </c>
      <c r="K24" s="271"/>
      <c r="L24" s="271"/>
      <c r="M24" s="271"/>
      <c r="N24" s="271"/>
      <c r="O24" s="271"/>
      <c r="P24" s="271"/>
      <c r="Q24" s="271"/>
      <c r="R24" s="271"/>
      <c r="S24" s="271"/>
      <c r="T24" s="271"/>
      <c r="U24" t="b">
        <v>0</v>
      </c>
      <c r="V24" t="b">
        <v>0</v>
      </c>
      <c r="W24" s="45">
        <f t="shared" si="0"/>
        <v>1</v>
      </c>
    </row>
    <row r="25" spans="1:23" ht="23.85" customHeight="1" x14ac:dyDescent="0.25">
      <c r="A25" s="263"/>
      <c r="B25" s="206"/>
      <c r="C25" s="206"/>
      <c r="D25" s="206"/>
      <c r="E25" s="206"/>
      <c r="F25" s="44"/>
      <c r="G25" s="44"/>
      <c r="H25" s="9"/>
      <c r="I25" s="9"/>
      <c r="J25" s="273" t="s">
        <v>198</v>
      </c>
      <c r="K25" s="273"/>
      <c r="L25" s="273"/>
      <c r="M25" s="273"/>
      <c r="N25" s="273"/>
      <c r="O25" s="273"/>
      <c r="P25" s="273"/>
      <c r="Q25" s="273"/>
      <c r="R25" s="273"/>
      <c r="S25" s="273"/>
      <c r="T25" s="273"/>
      <c r="U25" t="b">
        <v>0</v>
      </c>
      <c r="V25" t="b">
        <v>0</v>
      </c>
      <c r="W25" s="45">
        <f t="shared" si="0"/>
        <v>1</v>
      </c>
    </row>
    <row r="26" spans="1:23" ht="23.85" customHeight="1" x14ac:dyDescent="0.25">
      <c r="A26" s="263"/>
      <c r="B26" s="206"/>
      <c r="C26" s="206"/>
      <c r="D26" s="206"/>
      <c r="E26" s="206"/>
      <c r="F26" s="44"/>
      <c r="G26" s="44"/>
      <c r="H26" s="9"/>
      <c r="I26" s="9"/>
      <c r="J26" s="273" t="s">
        <v>199</v>
      </c>
      <c r="K26" s="273"/>
      <c r="L26" s="273"/>
      <c r="M26" s="273"/>
      <c r="N26" s="273"/>
      <c r="O26" s="273"/>
      <c r="P26" s="273"/>
      <c r="Q26" s="273"/>
      <c r="R26" s="273"/>
      <c r="S26" s="273"/>
      <c r="T26" s="273"/>
      <c r="U26" t="b">
        <v>0</v>
      </c>
      <c r="V26" t="b">
        <v>0</v>
      </c>
      <c r="W26" s="45">
        <f t="shared" si="0"/>
        <v>1</v>
      </c>
    </row>
    <row r="27" spans="1:23" ht="23.85" customHeight="1" x14ac:dyDescent="0.25">
      <c r="A27" s="295"/>
      <c r="B27" s="296"/>
      <c r="C27" s="219"/>
      <c r="D27" s="219"/>
      <c r="E27" s="219"/>
      <c r="F27" s="65"/>
      <c r="G27" s="65"/>
      <c r="H27" s="64"/>
      <c r="I27" s="64"/>
      <c r="J27" s="296" t="s">
        <v>200</v>
      </c>
      <c r="K27" s="296"/>
      <c r="L27" s="296"/>
      <c r="M27" s="296"/>
      <c r="N27" s="296"/>
      <c r="O27" s="296"/>
      <c r="P27" s="296"/>
      <c r="Q27" s="296"/>
      <c r="R27" s="296"/>
      <c r="S27" s="296"/>
      <c r="T27" s="296"/>
      <c r="U27" t="b">
        <v>0</v>
      </c>
      <c r="V27" t="b">
        <v>0</v>
      </c>
      <c r="W27" s="45">
        <f t="shared" si="0"/>
        <v>1</v>
      </c>
    </row>
    <row r="28" spans="1:23" ht="12.2" customHeight="1" x14ac:dyDescent="0.25"/>
    <row r="29" spans="1:23" ht="12.2" customHeight="1" x14ac:dyDescent="0.25"/>
    <row r="30" spans="1:23" ht="12.2" customHeight="1" x14ac:dyDescent="0.25"/>
    <row r="31" spans="1:23" ht="12.2" customHeight="1" x14ac:dyDescent="0.25"/>
    <row r="32" spans="1:23" ht="12.2" customHeight="1" x14ac:dyDescent="0.25"/>
    <row r="33" ht="12.2" customHeight="1" x14ac:dyDescent="0.25"/>
    <row r="34" ht="12.2" customHeight="1" x14ac:dyDescent="0.25"/>
    <row r="35" ht="12.2" customHeight="1" x14ac:dyDescent="0.25"/>
    <row r="36" ht="12.2" customHeight="1" x14ac:dyDescent="0.25"/>
    <row r="37" ht="15.95" customHeight="1" x14ac:dyDescent="0.25"/>
    <row r="38" ht="15.95" customHeight="1" x14ac:dyDescent="0.25"/>
    <row r="39" ht="15.95" customHeight="1" x14ac:dyDescent="0.25"/>
    <row r="40" ht="15.95" customHeight="1" x14ac:dyDescent="0.25"/>
    <row r="41" ht="15.95" customHeight="1" x14ac:dyDescent="0.25"/>
  </sheetData>
  <mergeCells count="38">
    <mergeCell ref="A1:T1"/>
    <mergeCell ref="J22:T22"/>
    <mergeCell ref="J23:T23"/>
    <mergeCell ref="J27:T27"/>
    <mergeCell ref="J26:T26"/>
    <mergeCell ref="J25:T25"/>
    <mergeCell ref="J24:T24"/>
    <mergeCell ref="J13:T13"/>
    <mergeCell ref="J14:T14"/>
    <mergeCell ref="J15:T15"/>
    <mergeCell ref="J20:T20"/>
    <mergeCell ref="J21:T21"/>
    <mergeCell ref="J16:T16"/>
    <mergeCell ref="J17:T17"/>
    <mergeCell ref="J18:T18"/>
    <mergeCell ref="J19:T19"/>
    <mergeCell ref="J4:T4"/>
    <mergeCell ref="J5:T5"/>
    <mergeCell ref="J6:T6"/>
    <mergeCell ref="J7:T7"/>
    <mergeCell ref="J12:T12"/>
    <mergeCell ref="J8:T8"/>
    <mergeCell ref="J9:T9"/>
    <mergeCell ref="J10:T10"/>
    <mergeCell ref="J11:T11"/>
    <mergeCell ref="C8:E11"/>
    <mergeCell ref="A12:B15"/>
    <mergeCell ref="C12:E15"/>
    <mergeCell ref="F2:G2"/>
    <mergeCell ref="A4:B7"/>
    <mergeCell ref="A8:B11"/>
    <mergeCell ref="C4:E7"/>
    <mergeCell ref="A24:B27"/>
    <mergeCell ref="C24:E27"/>
    <mergeCell ref="A16:B19"/>
    <mergeCell ref="C16:E19"/>
    <mergeCell ref="A20:B23"/>
    <mergeCell ref="C20:E23"/>
  </mergeCells>
  <conditionalFormatting sqref="H4:I27">
    <cfRule type="expression" dxfId="8" priority="1">
      <formula>IF($W4=0,TRUE,FALSE)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7</xdr:col>
                    <xdr:colOff>28575</xdr:colOff>
                    <xdr:row>3</xdr:row>
                    <xdr:rowOff>133350</xdr:rowOff>
                  </from>
                  <to>
                    <xdr:col>8</xdr:col>
                    <xdr:colOff>152400</xdr:colOff>
                    <xdr:row>5</xdr:row>
                    <xdr:rowOff>28575</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7</xdr:col>
                    <xdr:colOff>28575</xdr:colOff>
                    <xdr:row>4</xdr:row>
                    <xdr:rowOff>133350</xdr:rowOff>
                  </from>
                  <to>
                    <xdr:col>8</xdr:col>
                    <xdr:colOff>152400</xdr:colOff>
                    <xdr:row>5</xdr:row>
                    <xdr:rowOff>180975</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7</xdr:col>
                    <xdr:colOff>28575</xdr:colOff>
                    <xdr:row>6</xdr:row>
                    <xdr:rowOff>0</xdr:rowOff>
                  </from>
                  <to>
                    <xdr:col>8</xdr:col>
                    <xdr:colOff>152400</xdr:colOff>
                    <xdr:row>6</xdr:row>
                    <xdr:rowOff>180975</xdr:rowOff>
                  </to>
                </anchor>
              </controlPr>
            </control>
          </mc:Choice>
        </mc:AlternateContent>
        <mc:AlternateContent xmlns:mc="http://schemas.openxmlformats.org/markup-compatibility/2006">
          <mc:Choice Requires="x14">
            <control shapeId="6151" r:id="rId8" name="Check Box 7">
              <controlPr defaultSize="0" autoFill="0" autoLine="0" autoPict="0">
                <anchor moveWithCells="1">
                  <from>
                    <xdr:col>7</xdr:col>
                    <xdr:colOff>28575</xdr:colOff>
                    <xdr:row>7</xdr:row>
                    <xdr:rowOff>0</xdr:rowOff>
                  </from>
                  <to>
                    <xdr:col>8</xdr:col>
                    <xdr:colOff>152400</xdr:colOff>
                    <xdr:row>7</xdr:row>
                    <xdr:rowOff>180975</xdr:rowOff>
                  </to>
                </anchor>
              </controlPr>
            </control>
          </mc:Choice>
        </mc:AlternateContent>
        <mc:AlternateContent xmlns:mc="http://schemas.openxmlformats.org/markup-compatibility/2006">
          <mc:Choice Requires="x14">
            <control shapeId="6152" r:id="rId9" name="Check Box 8">
              <controlPr defaultSize="0" autoFill="0" autoLine="0" autoPict="0">
                <anchor moveWithCells="1">
                  <from>
                    <xdr:col>7</xdr:col>
                    <xdr:colOff>28575</xdr:colOff>
                    <xdr:row>8</xdr:row>
                    <xdr:rowOff>285750</xdr:rowOff>
                  </from>
                  <to>
                    <xdr:col>8</xdr:col>
                    <xdr:colOff>142875</xdr:colOff>
                    <xdr:row>9</xdr:row>
                    <xdr:rowOff>180975</xdr:rowOff>
                  </to>
                </anchor>
              </controlPr>
            </control>
          </mc:Choice>
        </mc:AlternateContent>
        <mc:AlternateContent xmlns:mc="http://schemas.openxmlformats.org/markup-compatibility/2006">
          <mc:Choice Requires="x14">
            <control shapeId="6153" r:id="rId10" name="Check Box 9">
              <controlPr defaultSize="0" autoFill="0" autoLine="0" autoPict="0">
                <anchor moveWithCells="1">
                  <from>
                    <xdr:col>7</xdr:col>
                    <xdr:colOff>28575</xdr:colOff>
                    <xdr:row>9</xdr:row>
                    <xdr:rowOff>276225</xdr:rowOff>
                  </from>
                  <to>
                    <xdr:col>8</xdr:col>
                    <xdr:colOff>142875</xdr:colOff>
                    <xdr:row>11</xdr:row>
                    <xdr:rowOff>19050</xdr:rowOff>
                  </to>
                </anchor>
              </controlPr>
            </control>
          </mc:Choice>
        </mc:AlternateContent>
        <mc:AlternateContent xmlns:mc="http://schemas.openxmlformats.org/markup-compatibility/2006">
          <mc:Choice Requires="x14">
            <control shapeId="6154" r:id="rId11" name="Check Box 10">
              <controlPr defaultSize="0" autoFill="0" autoLine="0" autoPict="0">
                <anchor moveWithCells="1">
                  <from>
                    <xdr:col>7</xdr:col>
                    <xdr:colOff>28575</xdr:colOff>
                    <xdr:row>10</xdr:row>
                    <xdr:rowOff>276225</xdr:rowOff>
                  </from>
                  <to>
                    <xdr:col>8</xdr:col>
                    <xdr:colOff>152400</xdr:colOff>
                    <xdr:row>12</xdr:row>
                    <xdr:rowOff>38100</xdr:rowOff>
                  </to>
                </anchor>
              </controlPr>
            </control>
          </mc:Choice>
        </mc:AlternateContent>
        <mc:AlternateContent xmlns:mc="http://schemas.openxmlformats.org/markup-compatibility/2006">
          <mc:Choice Requires="x14">
            <control shapeId="6155" r:id="rId12" name="Check Box 11">
              <controlPr defaultSize="0" autoFill="0" autoLine="0" autoPict="0">
                <anchor moveWithCells="1">
                  <from>
                    <xdr:col>7</xdr:col>
                    <xdr:colOff>28575</xdr:colOff>
                    <xdr:row>11</xdr:row>
                    <xdr:rowOff>133350</xdr:rowOff>
                  </from>
                  <to>
                    <xdr:col>8</xdr:col>
                    <xdr:colOff>142875</xdr:colOff>
                    <xdr:row>13</xdr:row>
                    <xdr:rowOff>28575</xdr:rowOff>
                  </to>
                </anchor>
              </controlPr>
            </control>
          </mc:Choice>
        </mc:AlternateContent>
        <mc:AlternateContent xmlns:mc="http://schemas.openxmlformats.org/markup-compatibility/2006">
          <mc:Choice Requires="x14">
            <control shapeId="6156" r:id="rId13" name="Check Box 12">
              <controlPr defaultSize="0" autoFill="0" autoLine="0" autoPict="0">
                <anchor moveWithCells="1">
                  <from>
                    <xdr:col>7</xdr:col>
                    <xdr:colOff>28575</xdr:colOff>
                    <xdr:row>12</xdr:row>
                    <xdr:rowOff>285750</xdr:rowOff>
                  </from>
                  <to>
                    <xdr:col>8</xdr:col>
                    <xdr:colOff>142875</xdr:colOff>
                    <xdr:row>14</xdr:row>
                    <xdr:rowOff>38100</xdr:rowOff>
                  </to>
                </anchor>
              </controlPr>
            </control>
          </mc:Choice>
        </mc:AlternateContent>
        <mc:AlternateContent xmlns:mc="http://schemas.openxmlformats.org/markup-compatibility/2006">
          <mc:Choice Requires="x14">
            <control shapeId="6157" r:id="rId14" name="Check Box 13">
              <controlPr defaultSize="0" autoFill="0" autoLine="0" autoPict="0">
                <anchor moveWithCells="1">
                  <from>
                    <xdr:col>7</xdr:col>
                    <xdr:colOff>28575</xdr:colOff>
                    <xdr:row>14</xdr:row>
                    <xdr:rowOff>9525</xdr:rowOff>
                  </from>
                  <to>
                    <xdr:col>8</xdr:col>
                    <xdr:colOff>142875</xdr:colOff>
                    <xdr:row>15</xdr:row>
                    <xdr:rowOff>38100</xdr:rowOff>
                  </to>
                </anchor>
              </controlPr>
            </control>
          </mc:Choice>
        </mc:AlternateContent>
        <mc:AlternateContent xmlns:mc="http://schemas.openxmlformats.org/markup-compatibility/2006">
          <mc:Choice Requires="x14">
            <control shapeId="6158" r:id="rId15" name="Check Box 14">
              <controlPr defaultSize="0" autoFill="0" autoLine="0" autoPict="0">
                <anchor moveWithCells="1">
                  <from>
                    <xdr:col>7</xdr:col>
                    <xdr:colOff>28575</xdr:colOff>
                    <xdr:row>14</xdr:row>
                    <xdr:rowOff>409575</xdr:rowOff>
                  </from>
                  <to>
                    <xdr:col>8</xdr:col>
                    <xdr:colOff>152400</xdr:colOff>
                    <xdr:row>16</xdr:row>
                    <xdr:rowOff>57150</xdr:rowOff>
                  </to>
                </anchor>
              </controlPr>
            </control>
          </mc:Choice>
        </mc:AlternateContent>
        <mc:AlternateContent xmlns:mc="http://schemas.openxmlformats.org/markup-compatibility/2006">
          <mc:Choice Requires="x14">
            <control shapeId="6159" r:id="rId16" name="Check Box 15">
              <controlPr defaultSize="0" autoFill="0" autoLine="0" autoPict="0">
                <anchor moveWithCells="1">
                  <from>
                    <xdr:col>7</xdr:col>
                    <xdr:colOff>28575</xdr:colOff>
                    <xdr:row>15</xdr:row>
                    <xdr:rowOff>123825</xdr:rowOff>
                  </from>
                  <to>
                    <xdr:col>8</xdr:col>
                    <xdr:colOff>142875</xdr:colOff>
                    <xdr:row>17</xdr:row>
                    <xdr:rowOff>19050</xdr:rowOff>
                  </to>
                </anchor>
              </controlPr>
            </control>
          </mc:Choice>
        </mc:AlternateContent>
        <mc:AlternateContent xmlns:mc="http://schemas.openxmlformats.org/markup-compatibility/2006">
          <mc:Choice Requires="x14">
            <control shapeId="6160" r:id="rId17" name="Check Box 16">
              <controlPr defaultSize="0" autoFill="0" autoLine="0" autoPict="0">
                <anchor moveWithCells="1">
                  <from>
                    <xdr:col>7</xdr:col>
                    <xdr:colOff>28575</xdr:colOff>
                    <xdr:row>16</xdr:row>
                    <xdr:rowOff>114300</xdr:rowOff>
                  </from>
                  <to>
                    <xdr:col>8</xdr:col>
                    <xdr:colOff>152400</xdr:colOff>
                    <xdr:row>18</xdr:row>
                    <xdr:rowOff>9525</xdr:rowOff>
                  </to>
                </anchor>
              </controlPr>
            </control>
          </mc:Choice>
        </mc:AlternateContent>
        <mc:AlternateContent xmlns:mc="http://schemas.openxmlformats.org/markup-compatibility/2006">
          <mc:Choice Requires="x14">
            <control shapeId="6161" r:id="rId18" name="Check Box 17">
              <controlPr defaultSize="0" autoFill="0" autoLine="0" autoPict="0">
                <anchor moveWithCells="1">
                  <from>
                    <xdr:col>7</xdr:col>
                    <xdr:colOff>28575</xdr:colOff>
                    <xdr:row>17</xdr:row>
                    <xdr:rowOff>114300</xdr:rowOff>
                  </from>
                  <to>
                    <xdr:col>8</xdr:col>
                    <xdr:colOff>152400</xdr:colOff>
                    <xdr:row>19</xdr:row>
                    <xdr:rowOff>0</xdr:rowOff>
                  </to>
                </anchor>
              </controlPr>
            </control>
          </mc:Choice>
        </mc:AlternateContent>
        <mc:AlternateContent xmlns:mc="http://schemas.openxmlformats.org/markup-compatibility/2006">
          <mc:Choice Requires="x14">
            <control shapeId="6162" r:id="rId19" name="Check Box 18">
              <controlPr defaultSize="0" autoFill="0" autoLine="0" autoPict="0">
                <anchor moveWithCells="1">
                  <from>
                    <xdr:col>7</xdr:col>
                    <xdr:colOff>28575</xdr:colOff>
                    <xdr:row>18</xdr:row>
                    <xdr:rowOff>133350</xdr:rowOff>
                  </from>
                  <to>
                    <xdr:col>8</xdr:col>
                    <xdr:colOff>152400</xdr:colOff>
                    <xdr:row>20</xdr:row>
                    <xdr:rowOff>28575</xdr:rowOff>
                  </to>
                </anchor>
              </controlPr>
            </control>
          </mc:Choice>
        </mc:AlternateContent>
        <mc:AlternateContent xmlns:mc="http://schemas.openxmlformats.org/markup-compatibility/2006">
          <mc:Choice Requires="x14">
            <control shapeId="6163" r:id="rId20" name="Check Box 19">
              <controlPr defaultSize="0" autoFill="0" autoLine="0" autoPict="0">
                <anchor moveWithCells="1">
                  <from>
                    <xdr:col>7</xdr:col>
                    <xdr:colOff>28575</xdr:colOff>
                    <xdr:row>19</xdr:row>
                    <xdr:rowOff>266700</xdr:rowOff>
                  </from>
                  <to>
                    <xdr:col>8</xdr:col>
                    <xdr:colOff>152400</xdr:colOff>
                    <xdr:row>21</xdr:row>
                    <xdr:rowOff>38100</xdr:rowOff>
                  </to>
                </anchor>
              </controlPr>
            </control>
          </mc:Choice>
        </mc:AlternateContent>
        <mc:AlternateContent xmlns:mc="http://schemas.openxmlformats.org/markup-compatibility/2006">
          <mc:Choice Requires="x14">
            <control shapeId="6164" r:id="rId21" name="Check Box 20">
              <controlPr defaultSize="0" autoFill="0" autoLine="0" autoPict="0">
                <anchor moveWithCells="1">
                  <from>
                    <xdr:col>7</xdr:col>
                    <xdr:colOff>28575</xdr:colOff>
                    <xdr:row>21</xdr:row>
                    <xdr:rowOff>0</xdr:rowOff>
                  </from>
                  <to>
                    <xdr:col>8</xdr:col>
                    <xdr:colOff>152400</xdr:colOff>
                    <xdr:row>21</xdr:row>
                    <xdr:rowOff>190500</xdr:rowOff>
                  </to>
                </anchor>
              </controlPr>
            </control>
          </mc:Choice>
        </mc:AlternateContent>
        <mc:AlternateContent xmlns:mc="http://schemas.openxmlformats.org/markup-compatibility/2006">
          <mc:Choice Requires="x14">
            <control shapeId="6165" r:id="rId22" name="Check Box 21">
              <controlPr defaultSize="0" autoFill="0" autoLine="0" autoPict="0">
                <anchor moveWithCells="1">
                  <from>
                    <xdr:col>7</xdr:col>
                    <xdr:colOff>28575</xdr:colOff>
                    <xdr:row>22</xdr:row>
                    <xdr:rowOff>0</xdr:rowOff>
                  </from>
                  <to>
                    <xdr:col>8</xdr:col>
                    <xdr:colOff>152400</xdr:colOff>
                    <xdr:row>23</xdr:row>
                    <xdr:rowOff>28575</xdr:rowOff>
                  </to>
                </anchor>
              </controlPr>
            </control>
          </mc:Choice>
        </mc:AlternateContent>
        <mc:AlternateContent xmlns:mc="http://schemas.openxmlformats.org/markup-compatibility/2006">
          <mc:Choice Requires="x14">
            <control shapeId="6166" r:id="rId23" name="Check Box 22">
              <controlPr defaultSize="0" autoFill="0" autoLine="0" autoPict="0">
                <anchor moveWithCells="1">
                  <from>
                    <xdr:col>7</xdr:col>
                    <xdr:colOff>28575</xdr:colOff>
                    <xdr:row>22</xdr:row>
                    <xdr:rowOff>276225</xdr:rowOff>
                  </from>
                  <to>
                    <xdr:col>8</xdr:col>
                    <xdr:colOff>152400</xdr:colOff>
                    <xdr:row>24</xdr:row>
                    <xdr:rowOff>38100</xdr:rowOff>
                  </to>
                </anchor>
              </controlPr>
            </control>
          </mc:Choice>
        </mc:AlternateContent>
        <mc:AlternateContent xmlns:mc="http://schemas.openxmlformats.org/markup-compatibility/2006">
          <mc:Choice Requires="x14">
            <control shapeId="6167" r:id="rId24" name="Check Box 23">
              <controlPr defaultSize="0" autoFill="0" autoLine="0" autoPict="0">
                <anchor moveWithCells="1">
                  <from>
                    <xdr:col>7</xdr:col>
                    <xdr:colOff>28575</xdr:colOff>
                    <xdr:row>23</xdr:row>
                    <xdr:rowOff>133350</xdr:rowOff>
                  </from>
                  <to>
                    <xdr:col>8</xdr:col>
                    <xdr:colOff>142875</xdr:colOff>
                    <xdr:row>24</xdr:row>
                    <xdr:rowOff>171450</xdr:rowOff>
                  </to>
                </anchor>
              </controlPr>
            </control>
          </mc:Choice>
        </mc:AlternateContent>
        <mc:AlternateContent xmlns:mc="http://schemas.openxmlformats.org/markup-compatibility/2006">
          <mc:Choice Requires="x14">
            <control shapeId="6168" r:id="rId25" name="Check Box 24">
              <controlPr defaultSize="0" autoFill="0" autoLine="0" autoPict="0">
                <anchor moveWithCells="1">
                  <from>
                    <xdr:col>7</xdr:col>
                    <xdr:colOff>28575</xdr:colOff>
                    <xdr:row>24</xdr:row>
                    <xdr:rowOff>285750</xdr:rowOff>
                  </from>
                  <to>
                    <xdr:col>8</xdr:col>
                    <xdr:colOff>152400</xdr:colOff>
                    <xdr:row>25</xdr:row>
                    <xdr:rowOff>180975</xdr:rowOff>
                  </to>
                </anchor>
              </controlPr>
            </control>
          </mc:Choice>
        </mc:AlternateContent>
        <mc:AlternateContent xmlns:mc="http://schemas.openxmlformats.org/markup-compatibility/2006">
          <mc:Choice Requires="x14">
            <control shapeId="6169" r:id="rId26" name="Check Box 25">
              <controlPr defaultSize="0" autoFill="0" autoLine="0" autoPict="0">
                <anchor moveWithCells="1">
                  <from>
                    <xdr:col>7</xdr:col>
                    <xdr:colOff>28575</xdr:colOff>
                    <xdr:row>25</xdr:row>
                    <xdr:rowOff>285750</xdr:rowOff>
                  </from>
                  <to>
                    <xdr:col>8</xdr:col>
                    <xdr:colOff>152400</xdr:colOff>
                    <xdr:row>26</xdr:row>
                    <xdr:rowOff>161925</xdr:rowOff>
                  </to>
                </anchor>
              </controlPr>
            </control>
          </mc:Choice>
        </mc:AlternateContent>
        <mc:AlternateContent xmlns:mc="http://schemas.openxmlformats.org/markup-compatibility/2006">
          <mc:Choice Requires="x14">
            <control shapeId="6175" r:id="rId27" name="Check Box 31">
              <controlPr defaultSize="0" autoFill="0" autoLine="0" autoPict="0">
                <anchor moveWithCells="1">
                  <from>
                    <xdr:col>7</xdr:col>
                    <xdr:colOff>28575</xdr:colOff>
                    <xdr:row>8</xdr:row>
                    <xdr:rowOff>0</xdr:rowOff>
                  </from>
                  <to>
                    <xdr:col>8</xdr:col>
                    <xdr:colOff>152400</xdr:colOff>
                    <xdr:row>9</xdr:row>
                    <xdr:rowOff>47625</xdr:rowOff>
                  </to>
                </anchor>
              </controlPr>
            </control>
          </mc:Choice>
        </mc:AlternateContent>
        <mc:AlternateContent xmlns:mc="http://schemas.openxmlformats.org/markup-compatibility/2006">
          <mc:Choice Requires="x14">
            <control shapeId="6176" r:id="rId28" name="Check Box 32">
              <controlPr defaultSize="0" autoFill="0" autoLine="0" autoPict="0">
                <anchor moveWithCells="1">
                  <from>
                    <xdr:col>8</xdr:col>
                    <xdr:colOff>9525</xdr:colOff>
                    <xdr:row>2</xdr:row>
                    <xdr:rowOff>180975</xdr:rowOff>
                  </from>
                  <to>
                    <xdr:col>9</xdr:col>
                    <xdr:colOff>123825</xdr:colOff>
                    <xdr:row>4</xdr:row>
                    <xdr:rowOff>28575</xdr:rowOff>
                  </to>
                </anchor>
              </controlPr>
            </control>
          </mc:Choice>
        </mc:AlternateContent>
        <mc:AlternateContent xmlns:mc="http://schemas.openxmlformats.org/markup-compatibility/2006">
          <mc:Choice Requires="x14">
            <control shapeId="6177" r:id="rId29" name="Check Box 33">
              <controlPr defaultSize="0" autoFill="0" autoLine="0" autoPict="0">
                <anchor moveWithCells="1">
                  <from>
                    <xdr:col>8</xdr:col>
                    <xdr:colOff>9525</xdr:colOff>
                    <xdr:row>3</xdr:row>
                    <xdr:rowOff>133350</xdr:rowOff>
                  </from>
                  <to>
                    <xdr:col>9</xdr:col>
                    <xdr:colOff>123825</xdr:colOff>
                    <xdr:row>5</xdr:row>
                    <xdr:rowOff>28575</xdr:rowOff>
                  </to>
                </anchor>
              </controlPr>
            </control>
          </mc:Choice>
        </mc:AlternateContent>
        <mc:AlternateContent xmlns:mc="http://schemas.openxmlformats.org/markup-compatibility/2006">
          <mc:Choice Requires="x14">
            <control shapeId="6178" r:id="rId30" name="Check Box 34">
              <controlPr defaultSize="0" autoFill="0" autoLine="0" autoPict="0">
                <anchor moveWithCells="1">
                  <from>
                    <xdr:col>8</xdr:col>
                    <xdr:colOff>9525</xdr:colOff>
                    <xdr:row>4</xdr:row>
                    <xdr:rowOff>133350</xdr:rowOff>
                  </from>
                  <to>
                    <xdr:col>9</xdr:col>
                    <xdr:colOff>123825</xdr:colOff>
                    <xdr:row>5</xdr:row>
                    <xdr:rowOff>180975</xdr:rowOff>
                  </to>
                </anchor>
              </controlPr>
            </control>
          </mc:Choice>
        </mc:AlternateContent>
        <mc:AlternateContent xmlns:mc="http://schemas.openxmlformats.org/markup-compatibility/2006">
          <mc:Choice Requires="x14">
            <control shapeId="6179" r:id="rId31" name="Check Box 35">
              <controlPr defaultSize="0" autoFill="0" autoLine="0" autoPict="0">
                <anchor moveWithCells="1">
                  <from>
                    <xdr:col>8</xdr:col>
                    <xdr:colOff>9525</xdr:colOff>
                    <xdr:row>6</xdr:row>
                    <xdr:rowOff>0</xdr:rowOff>
                  </from>
                  <to>
                    <xdr:col>9</xdr:col>
                    <xdr:colOff>123825</xdr:colOff>
                    <xdr:row>6</xdr:row>
                    <xdr:rowOff>180975</xdr:rowOff>
                  </to>
                </anchor>
              </controlPr>
            </control>
          </mc:Choice>
        </mc:AlternateContent>
        <mc:AlternateContent xmlns:mc="http://schemas.openxmlformats.org/markup-compatibility/2006">
          <mc:Choice Requires="x14">
            <control shapeId="6180" r:id="rId32" name="Check Box 36">
              <controlPr defaultSize="0" autoFill="0" autoLine="0" autoPict="0">
                <anchor moveWithCells="1">
                  <from>
                    <xdr:col>8</xdr:col>
                    <xdr:colOff>9525</xdr:colOff>
                    <xdr:row>7</xdr:row>
                    <xdr:rowOff>9525</xdr:rowOff>
                  </from>
                  <to>
                    <xdr:col>9</xdr:col>
                    <xdr:colOff>123825</xdr:colOff>
                    <xdr:row>7</xdr:row>
                    <xdr:rowOff>180975</xdr:rowOff>
                  </to>
                </anchor>
              </controlPr>
            </control>
          </mc:Choice>
        </mc:AlternateContent>
        <mc:AlternateContent xmlns:mc="http://schemas.openxmlformats.org/markup-compatibility/2006">
          <mc:Choice Requires="x14">
            <control shapeId="6181" r:id="rId33" name="Check Box 37">
              <controlPr defaultSize="0" autoFill="0" autoLine="0" autoPict="0">
                <anchor moveWithCells="1">
                  <from>
                    <xdr:col>8</xdr:col>
                    <xdr:colOff>9525</xdr:colOff>
                    <xdr:row>8</xdr:row>
                    <xdr:rowOff>285750</xdr:rowOff>
                  </from>
                  <to>
                    <xdr:col>9</xdr:col>
                    <xdr:colOff>123825</xdr:colOff>
                    <xdr:row>9</xdr:row>
                    <xdr:rowOff>180975</xdr:rowOff>
                  </to>
                </anchor>
              </controlPr>
            </control>
          </mc:Choice>
        </mc:AlternateContent>
        <mc:AlternateContent xmlns:mc="http://schemas.openxmlformats.org/markup-compatibility/2006">
          <mc:Choice Requires="x14">
            <control shapeId="6182" r:id="rId34" name="Check Box 38">
              <controlPr defaultSize="0" autoFill="0" autoLine="0" autoPict="0">
                <anchor moveWithCells="1">
                  <from>
                    <xdr:col>8</xdr:col>
                    <xdr:colOff>9525</xdr:colOff>
                    <xdr:row>9</xdr:row>
                    <xdr:rowOff>276225</xdr:rowOff>
                  </from>
                  <to>
                    <xdr:col>9</xdr:col>
                    <xdr:colOff>123825</xdr:colOff>
                    <xdr:row>11</xdr:row>
                    <xdr:rowOff>19050</xdr:rowOff>
                  </to>
                </anchor>
              </controlPr>
            </control>
          </mc:Choice>
        </mc:AlternateContent>
        <mc:AlternateContent xmlns:mc="http://schemas.openxmlformats.org/markup-compatibility/2006">
          <mc:Choice Requires="x14">
            <control shapeId="6183" r:id="rId35" name="Check Box 39">
              <controlPr defaultSize="0" autoFill="0" autoLine="0" autoPict="0">
                <anchor moveWithCells="1">
                  <from>
                    <xdr:col>8</xdr:col>
                    <xdr:colOff>9525</xdr:colOff>
                    <xdr:row>10</xdr:row>
                    <xdr:rowOff>276225</xdr:rowOff>
                  </from>
                  <to>
                    <xdr:col>9</xdr:col>
                    <xdr:colOff>133350</xdr:colOff>
                    <xdr:row>12</xdr:row>
                    <xdr:rowOff>38100</xdr:rowOff>
                  </to>
                </anchor>
              </controlPr>
            </control>
          </mc:Choice>
        </mc:AlternateContent>
        <mc:AlternateContent xmlns:mc="http://schemas.openxmlformats.org/markup-compatibility/2006">
          <mc:Choice Requires="x14">
            <control shapeId="6184" r:id="rId36" name="Check Box 40">
              <controlPr defaultSize="0" autoFill="0" autoLine="0" autoPict="0">
                <anchor moveWithCells="1">
                  <from>
                    <xdr:col>8</xdr:col>
                    <xdr:colOff>9525</xdr:colOff>
                    <xdr:row>11</xdr:row>
                    <xdr:rowOff>133350</xdr:rowOff>
                  </from>
                  <to>
                    <xdr:col>9</xdr:col>
                    <xdr:colOff>123825</xdr:colOff>
                    <xdr:row>13</xdr:row>
                    <xdr:rowOff>28575</xdr:rowOff>
                  </to>
                </anchor>
              </controlPr>
            </control>
          </mc:Choice>
        </mc:AlternateContent>
        <mc:AlternateContent xmlns:mc="http://schemas.openxmlformats.org/markup-compatibility/2006">
          <mc:Choice Requires="x14">
            <control shapeId="6185" r:id="rId37" name="Check Box 41">
              <controlPr defaultSize="0" autoFill="0" autoLine="0" autoPict="0">
                <anchor moveWithCells="1">
                  <from>
                    <xdr:col>8</xdr:col>
                    <xdr:colOff>9525</xdr:colOff>
                    <xdr:row>12</xdr:row>
                    <xdr:rowOff>285750</xdr:rowOff>
                  </from>
                  <to>
                    <xdr:col>9</xdr:col>
                    <xdr:colOff>123825</xdr:colOff>
                    <xdr:row>14</xdr:row>
                    <xdr:rowOff>38100</xdr:rowOff>
                  </to>
                </anchor>
              </controlPr>
            </control>
          </mc:Choice>
        </mc:AlternateContent>
        <mc:AlternateContent xmlns:mc="http://schemas.openxmlformats.org/markup-compatibility/2006">
          <mc:Choice Requires="x14">
            <control shapeId="6186" r:id="rId38" name="Check Box 42">
              <controlPr defaultSize="0" autoFill="0" autoLine="0" autoPict="0">
                <anchor moveWithCells="1">
                  <from>
                    <xdr:col>8</xdr:col>
                    <xdr:colOff>9525</xdr:colOff>
                    <xdr:row>14</xdr:row>
                    <xdr:rowOff>9525</xdr:rowOff>
                  </from>
                  <to>
                    <xdr:col>9</xdr:col>
                    <xdr:colOff>123825</xdr:colOff>
                    <xdr:row>15</xdr:row>
                    <xdr:rowOff>38100</xdr:rowOff>
                  </to>
                </anchor>
              </controlPr>
            </control>
          </mc:Choice>
        </mc:AlternateContent>
        <mc:AlternateContent xmlns:mc="http://schemas.openxmlformats.org/markup-compatibility/2006">
          <mc:Choice Requires="x14">
            <control shapeId="6187" r:id="rId39" name="Check Box 43">
              <controlPr defaultSize="0" autoFill="0" autoLine="0" autoPict="0">
                <anchor moveWithCells="1">
                  <from>
                    <xdr:col>8</xdr:col>
                    <xdr:colOff>9525</xdr:colOff>
                    <xdr:row>14</xdr:row>
                    <xdr:rowOff>409575</xdr:rowOff>
                  </from>
                  <to>
                    <xdr:col>9</xdr:col>
                    <xdr:colOff>123825</xdr:colOff>
                    <xdr:row>16</xdr:row>
                    <xdr:rowOff>57150</xdr:rowOff>
                  </to>
                </anchor>
              </controlPr>
            </control>
          </mc:Choice>
        </mc:AlternateContent>
        <mc:AlternateContent xmlns:mc="http://schemas.openxmlformats.org/markup-compatibility/2006">
          <mc:Choice Requires="x14">
            <control shapeId="6188" r:id="rId40" name="Check Box 44">
              <controlPr defaultSize="0" autoFill="0" autoLine="0" autoPict="0">
                <anchor moveWithCells="1">
                  <from>
                    <xdr:col>8</xdr:col>
                    <xdr:colOff>9525</xdr:colOff>
                    <xdr:row>15</xdr:row>
                    <xdr:rowOff>123825</xdr:rowOff>
                  </from>
                  <to>
                    <xdr:col>9</xdr:col>
                    <xdr:colOff>123825</xdr:colOff>
                    <xdr:row>17</xdr:row>
                    <xdr:rowOff>19050</xdr:rowOff>
                  </to>
                </anchor>
              </controlPr>
            </control>
          </mc:Choice>
        </mc:AlternateContent>
        <mc:AlternateContent xmlns:mc="http://schemas.openxmlformats.org/markup-compatibility/2006">
          <mc:Choice Requires="x14">
            <control shapeId="6189" r:id="rId41" name="Check Box 45">
              <controlPr defaultSize="0" autoFill="0" autoLine="0" autoPict="0">
                <anchor moveWithCells="1">
                  <from>
                    <xdr:col>8</xdr:col>
                    <xdr:colOff>9525</xdr:colOff>
                    <xdr:row>16</xdr:row>
                    <xdr:rowOff>114300</xdr:rowOff>
                  </from>
                  <to>
                    <xdr:col>9</xdr:col>
                    <xdr:colOff>123825</xdr:colOff>
                    <xdr:row>18</xdr:row>
                    <xdr:rowOff>9525</xdr:rowOff>
                  </to>
                </anchor>
              </controlPr>
            </control>
          </mc:Choice>
        </mc:AlternateContent>
        <mc:AlternateContent xmlns:mc="http://schemas.openxmlformats.org/markup-compatibility/2006">
          <mc:Choice Requires="x14">
            <control shapeId="6190" r:id="rId42" name="Check Box 46">
              <controlPr defaultSize="0" autoFill="0" autoLine="0" autoPict="0">
                <anchor moveWithCells="1">
                  <from>
                    <xdr:col>8</xdr:col>
                    <xdr:colOff>9525</xdr:colOff>
                    <xdr:row>17</xdr:row>
                    <xdr:rowOff>114300</xdr:rowOff>
                  </from>
                  <to>
                    <xdr:col>9</xdr:col>
                    <xdr:colOff>123825</xdr:colOff>
                    <xdr:row>19</xdr:row>
                    <xdr:rowOff>0</xdr:rowOff>
                  </to>
                </anchor>
              </controlPr>
            </control>
          </mc:Choice>
        </mc:AlternateContent>
        <mc:AlternateContent xmlns:mc="http://schemas.openxmlformats.org/markup-compatibility/2006">
          <mc:Choice Requires="x14">
            <control shapeId="6191" r:id="rId43" name="Check Box 47">
              <controlPr defaultSize="0" autoFill="0" autoLine="0" autoPict="0">
                <anchor moveWithCells="1">
                  <from>
                    <xdr:col>8</xdr:col>
                    <xdr:colOff>9525</xdr:colOff>
                    <xdr:row>18</xdr:row>
                    <xdr:rowOff>133350</xdr:rowOff>
                  </from>
                  <to>
                    <xdr:col>9</xdr:col>
                    <xdr:colOff>123825</xdr:colOff>
                    <xdr:row>20</xdr:row>
                    <xdr:rowOff>28575</xdr:rowOff>
                  </to>
                </anchor>
              </controlPr>
            </control>
          </mc:Choice>
        </mc:AlternateContent>
        <mc:AlternateContent xmlns:mc="http://schemas.openxmlformats.org/markup-compatibility/2006">
          <mc:Choice Requires="x14">
            <control shapeId="6192" r:id="rId44" name="Check Box 48">
              <controlPr defaultSize="0" autoFill="0" autoLine="0" autoPict="0">
                <anchor moveWithCells="1">
                  <from>
                    <xdr:col>8</xdr:col>
                    <xdr:colOff>9525</xdr:colOff>
                    <xdr:row>19</xdr:row>
                    <xdr:rowOff>266700</xdr:rowOff>
                  </from>
                  <to>
                    <xdr:col>9</xdr:col>
                    <xdr:colOff>123825</xdr:colOff>
                    <xdr:row>21</xdr:row>
                    <xdr:rowOff>38100</xdr:rowOff>
                  </to>
                </anchor>
              </controlPr>
            </control>
          </mc:Choice>
        </mc:AlternateContent>
        <mc:AlternateContent xmlns:mc="http://schemas.openxmlformats.org/markup-compatibility/2006">
          <mc:Choice Requires="x14">
            <control shapeId="6193" r:id="rId45" name="Check Box 49">
              <controlPr defaultSize="0" autoFill="0" autoLine="0" autoPict="0">
                <anchor moveWithCells="1">
                  <from>
                    <xdr:col>8</xdr:col>
                    <xdr:colOff>9525</xdr:colOff>
                    <xdr:row>21</xdr:row>
                    <xdr:rowOff>0</xdr:rowOff>
                  </from>
                  <to>
                    <xdr:col>9</xdr:col>
                    <xdr:colOff>123825</xdr:colOff>
                    <xdr:row>21</xdr:row>
                    <xdr:rowOff>190500</xdr:rowOff>
                  </to>
                </anchor>
              </controlPr>
            </control>
          </mc:Choice>
        </mc:AlternateContent>
        <mc:AlternateContent xmlns:mc="http://schemas.openxmlformats.org/markup-compatibility/2006">
          <mc:Choice Requires="x14">
            <control shapeId="6194" r:id="rId46" name="Check Box 50">
              <controlPr defaultSize="0" autoFill="0" autoLine="0" autoPict="0">
                <anchor moveWithCells="1">
                  <from>
                    <xdr:col>8</xdr:col>
                    <xdr:colOff>9525</xdr:colOff>
                    <xdr:row>22</xdr:row>
                    <xdr:rowOff>0</xdr:rowOff>
                  </from>
                  <to>
                    <xdr:col>9</xdr:col>
                    <xdr:colOff>123825</xdr:colOff>
                    <xdr:row>23</xdr:row>
                    <xdr:rowOff>28575</xdr:rowOff>
                  </to>
                </anchor>
              </controlPr>
            </control>
          </mc:Choice>
        </mc:AlternateContent>
        <mc:AlternateContent xmlns:mc="http://schemas.openxmlformats.org/markup-compatibility/2006">
          <mc:Choice Requires="x14">
            <control shapeId="6195" r:id="rId47" name="Check Box 51">
              <controlPr defaultSize="0" autoFill="0" autoLine="0" autoPict="0">
                <anchor moveWithCells="1">
                  <from>
                    <xdr:col>8</xdr:col>
                    <xdr:colOff>9525</xdr:colOff>
                    <xdr:row>22</xdr:row>
                    <xdr:rowOff>276225</xdr:rowOff>
                  </from>
                  <to>
                    <xdr:col>9</xdr:col>
                    <xdr:colOff>133350</xdr:colOff>
                    <xdr:row>24</xdr:row>
                    <xdr:rowOff>38100</xdr:rowOff>
                  </to>
                </anchor>
              </controlPr>
            </control>
          </mc:Choice>
        </mc:AlternateContent>
        <mc:AlternateContent xmlns:mc="http://schemas.openxmlformats.org/markup-compatibility/2006">
          <mc:Choice Requires="x14">
            <control shapeId="6196" r:id="rId48" name="Check Box 52">
              <controlPr defaultSize="0" autoFill="0" autoLine="0" autoPict="0">
                <anchor moveWithCells="1">
                  <from>
                    <xdr:col>8</xdr:col>
                    <xdr:colOff>9525</xdr:colOff>
                    <xdr:row>23</xdr:row>
                    <xdr:rowOff>133350</xdr:rowOff>
                  </from>
                  <to>
                    <xdr:col>9</xdr:col>
                    <xdr:colOff>123825</xdr:colOff>
                    <xdr:row>24</xdr:row>
                    <xdr:rowOff>171450</xdr:rowOff>
                  </to>
                </anchor>
              </controlPr>
            </control>
          </mc:Choice>
        </mc:AlternateContent>
        <mc:AlternateContent xmlns:mc="http://schemas.openxmlformats.org/markup-compatibility/2006">
          <mc:Choice Requires="x14">
            <control shapeId="6197" r:id="rId49" name="Check Box 53">
              <controlPr defaultSize="0" autoFill="0" autoLine="0" autoPict="0">
                <anchor moveWithCells="1">
                  <from>
                    <xdr:col>8</xdr:col>
                    <xdr:colOff>9525</xdr:colOff>
                    <xdr:row>24</xdr:row>
                    <xdr:rowOff>285750</xdr:rowOff>
                  </from>
                  <to>
                    <xdr:col>9</xdr:col>
                    <xdr:colOff>123825</xdr:colOff>
                    <xdr:row>25</xdr:row>
                    <xdr:rowOff>180975</xdr:rowOff>
                  </to>
                </anchor>
              </controlPr>
            </control>
          </mc:Choice>
        </mc:AlternateContent>
        <mc:AlternateContent xmlns:mc="http://schemas.openxmlformats.org/markup-compatibility/2006">
          <mc:Choice Requires="x14">
            <control shapeId="6198" r:id="rId50" name="Check Box 54">
              <controlPr defaultSize="0" autoFill="0" autoLine="0" autoPict="0">
                <anchor moveWithCells="1">
                  <from>
                    <xdr:col>8</xdr:col>
                    <xdr:colOff>9525</xdr:colOff>
                    <xdr:row>25</xdr:row>
                    <xdr:rowOff>285750</xdr:rowOff>
                  </from>
                  <to>
                    <xdr:col>9</xdr:col>
                    <xdr:colOff>123825</xdr:colOff>
                    <xdr:row>26</xdr:row>
                    <xdr:rowOff>161925</xdr:rowOff>
                  </to>
                </anchor>
              </controlPr>
            </control>
          </mc:Choice>
        </mc:AlternateContent>
        <mc:AlternateContent xmlns:mc="http://schemas.openxmlformats.org/markup-compatibility/2006">
          <mc:Choice Requires="x14">
            <control shapeId="6199" r:id="rId51" name="Check Box 55">
              <controlPr defaultSize="0" autoFill="0" autoLine="0" autoPict="0">
                <anchor moveWithCells="1">
                  <from>
                    <xdr:col>8</xdr:col>
                    <xdr:colOff>9525</xdr:colOff>
                    <xdr:row>8</xdr:row>
                    <xdr:rowOff>0</xdr:rowOff>
                  </from>
                  <to>
                    <xdr:col>9</xdr:col>
                    <xdr:colOff>123825</xdr:colOff>
                    <xdr:row>9</xdr:row>
                    <xdr:rowOff>47625</xdr:rowOff>
                  </to>
                </anchor>
              </controlPr>
            </control>
          </mc:Choice>
        </mc:AlternateContent>
        <mc:AlternateContent xmlns:mc="http://schemas.openxmlformats.org/markup-compatibility/2006">
          <mc:Choice Requires="x14">
            <control shapeId="6200" r:id="rId52" name="Check Box 56">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6201" r:id="rId53" name="Check Box 57">
              <controlPr defaultSize="0" autoFill="0" autoLine="0" autoPict="0">
                <anchor moveWithCells="1">
                  <from>
                    <xdr:col>7</xdr:col>
                    <xdr:colOff>28575</xdr:colOff>
                    <xdr:row>3</xdr:row>
                    <xdr:rowOff>133350</xdr:rowOff>
                  </from>
                  <to>
                    <xdr:col>8</xdr:col>
                    <xdr:colOff>152400</xdr:colOff>
                    <xdr:row>5</xdr:row>
                    <xdr:rowOff>28575</xdr:rowOff>
                  </to>
                </anchor>
              </controlPr>
            </control>
          </mc:Choice>
        </mc:AlternateContent>
        <mc:AlternateContent xmlns:mc="http://schemas.openxmlformats.org/markup-compatibility/2006">
          <mc:Choice Requires="x14">
            <control shapeId="6202" r:id="rId54" name="Check Box 58">
              <controlPr defaultSize="0" autoFill="0" autoLine="0" autoPict="0">
                <anchor moveWithCells="1">
                  <from>
                    <xdr:col>7</xdr:col>
                    <xdr:colOff>28575</xdr:colOff>
                    <xdr:row>4</xdr:row>
                    <xdr:rowOff>133350</xdr:rowOff>
                  </from>
                  <to>
                    <xdr:col>8</xdr:col>
                    <xdr:colOff>152400</xdr:colOff>
                    <xdr:row>5</xdr:row>
                    <xdr:rowOff>180975</xdr:rowOff>
                  </to>
                </anchor>
              </controlPr>
            </control>
          </mc:Choice>
        </mc:AlternateContent>
        <mc:AlternateContent xmlns:mc="http://schemas.openxmlformats.org/markup-compatibility/2006">
          <mc:Choice Requires="x14">
            <control shapeId="6203" r:id="rId55" name="Check Box 59">
              <controlPr defaultSize="0" autoFill="0" autoLine="0" autoPict="0">
                <anchor moveWithCells="1">
                  <from>
                    <xdr:col>7</xdr:col>
                    <xdr:colOff>28575</xdr:colOff>
                    <xdr:row>6</xdr:row>
                    <xdr:rowOff>0</xdr:rowOff>
                  </from>
                  <to>
                    <xdr:col>8</xdr:col>
                    <xdr:colOff>152400</xdr:colOff>
                    <xdr:row>6</xdr:row>
                    <xdr:rowOff>180975</xdr:rowOff>
                  </to>
                </anchor>
              </controlPr>
            </control>
          </mc:Choice>
        </mc:AlternateContent>
        <mc:AlternateContent xmlns:mc="http://schemas.openxmlformats.org/markup-compatibility/2006">
          <mc:Choice Requires="x14">
            <control shapeId="6204" r:id="rId56" name="Check Box 60">
              <controlPr defaultSize="0" autoFill="0" autoLine="0" autoPict="0">
                <anchor moveWithCells="1">
                  <from>
                    <xdr:col>7</xdr:col>
                    <xdr:colOff>28575</xdr:colOff>
                    <xdr:row>7</xdr:row>
                    <xdr:rowOff>0</xdr:rowOff>
                  </from>
                  <to>
                    <xdr:col>8</xdr:col>
                    <xdr:colOff>152400</xdr:colOff>
                    <xdr:row>7</xdr:row>
                    <xdr:rowOff>180975</xdr:rowOff>
                  </to>
                </anchor>
              </controlPr>
            </control>
          </mc:Choice>
        </mc:AlternateContent>
        <mc:AlternateContent xmlns:mc="http://schemas.openxmlformats.org/markup-compatibility/2006">
          <mc:Choice Requires="x14">
            <control shapeId="6205" r:id="rId57" name="Check Box 61">
              <controlPr defaultSize="0" autoFill="0" autoLine="0" autoPict="0">
                <anchor moveWithCells="1">
                  <from>
                    <xdr:col>7</xdr:col>
                    <xdr:colOff>28575</xdr:colOff>
                    <xdr:row>8</xdr:row>
                    <xdr:rowOff>285750</xdr:rowOff>
                  </from>
                  <to>
                    <xdr:col>8</xdr:col>
                    <xdr:colOff>142875</xdr:colOff>
                    <xdr:row>9</xdr:row>
                    <xdr:rowOff>180975</xdr:rowOff>
                  </to>
                </anchor>
              </controlPr>
            </control>
          </mc:Choice>
        </mc:AlternateContent>
        <mc:AlternateContent xmlns:mc="http://schemas.openxmlformats.org/markup-compatibility/2006">
          <mc:Choice Requires="x14">
            <control shapeId="6206" r:id="rId58" name="Check Box 62">
              <controlPr defaultSize="0" autoFill="0" autoLine="0" autoPict="0">
                <anchor moveWithCells="1">
                  <from>
                    <xdr:col>7</xdr:col>
                    <xdr:colOff>28575</xdr:colOff>
                    <xdr:row>9</xdr:row>
                    <xdr:rowOff>276225</xdr:rowOff>
                  </from>
                  <to>
                    <xdr:col>8</xdr:col>
                    <xdr:colOff>142875</xdr:colOff>
                    <xdr:row>11</xdr:row>
                    <xdr:rowOff>19050</xdr:rowOff>
                  </to>
                </anchor>
              </controlPr>
            </control>
          </mc:Choice>
        </mc:AlternateContent>
        <mc:AlternateContent xmlns:mc="http://schemas.openxmlformats.org/markup-compatibility/2006">
          <mc:Choice Requires="x14">
            <control shapeId="6207" r:id="rId59" name="Check Box 63">
              <controlPr defaultSize="0" autoFill="0" autoLine="0" autoPict="0">
                <anchor moveWithCells="1">
                  <from>
                    <xdr:col>7</xdr:col>
                    <xdr:colOff>28575</xdr:colOff>
                    <xdr:row>10</xdr:row>
                    <xdr:rowOff>276225</xdr:rowOff>
                  </from>
                  <to>
                    <xdr:col>8</xdr:col>
                    <xdr:colOff>152400</xdr:colOff>
                    <xdr:row>12</xdr:row>
                    <xdr:rowOff>38100</xdr:rowOff>
                  </to>
                </anchor>
              </controlPr>
            </control>
          </mc:Choice>
        </mc:AlternateContent>
        <mc:AlternateContent xmlns:mc="http://schemas.openxmlformats.org/markup-compatibility/2006">
          <mc:Choice Requires="x14">
            <control shapeId="6208" r:id="rId60" name="Check Box 64">
              <controlPr defaultSize="0" autoFill="0" autoLine="0" autoPict="0">
                <anchor moveWithCells="1">
                  <from>
                    <xdr:col>7</xdr:col>
                    <xdr:colOff>28575</xdr:colOff>
                    <xdr:row>11</xdr:row>
                    <xdr:rowOff>133350</xdr:rowOff>
                  </from>
                  <to>
                    <xdr:col>8</xdr:col>
                    <xdr:colOff>142875</xdr:colOff>
                    <xdr:row>13</xdr:row>
                    <xdr:rowOff>28575</xdr:rowOff>
                  </to>
                </anchor>
              </controlPr>
            </control>
          </mc:Choice>
        </mc:AlternateContent>
        <mc:AlternateContent xmlns:mc="http://schemas.openxmlformats.org/markup-compatibility/2006">
          <mc:Choice Requires="x14">
            <control shapeId="6209" r:id="rId61" name="Check Box 65">
              <controlPr defaultSize="0" autoFill="0" autoLine="0" autoPict="0">
                <anchor moveWithCells="1">
                  <from>
                    <xdr:col>7</xdr:col>
                    <xdr:colOff>28575</xdr:colOff>
                    <xdr:row>12</xdr:row>
                    <xdr:rowOff>285750</xdr:rowOff>
                  </from>
                  <to>
                    <xdr:col>8</xdr:col>
                    <xdr:colOff>142875</xdr:colOff>
                    <xdr:row>14</xdr:row>
                    <xdr:rowOff>38100</xdr:rowOff>
                  </to>
                </anchor>
              </controlPr>
            </control>
          </mc:Choice>
        </mc:AlternateContent>
        <mc:AlternateContent xmlns:mc="http://schemas.openxmlformats.org/markup-compatibility/2006">
          <mc:Choice Requires="x14">
            <control shapeId="6210" r:id="rId62" name="Check Box 66">
              <controlPr defaultSize="0" autoFill="0" autoLine="0" autoPict="0">
                <anchor moveWithCells="1">
                  <from>
                    <xdr:col>7</xdr:col>
                    <xdr:colOff>28575</xdr:colOff>
                    <xdr:row>14</xdr:row>
                    <xdr:rowOff>9525</xdr:rowOff>
                  </from>
                  <to>
                    <xdr:col>8</xdr:col>
                    <xdr:colOff>142875</xdr:colOff>
                    <xdr:row>15</xdr:row>
                    <xdr:rowOff>38100</xdr:rowOff>
                  </to>
                </anchor>
              </controlPr>
            </control>
          </mc:Choice>
        </mc:AlternateContent>
        <mc:AlternateContent xmlns:mc="http://schemas.openxmlformats.org/markup-compatibility/2006">
          <mc:Choice Requires="x14">
            <control shapeId="6211" r:id="rId63" name="Check Box 67">
              <controlPr defaultSize="0" autoFill="0" autoLine="0" autoPict="0">
                <anchor moveWithCells="1">
                  <from>
                    <xdr:col>7</xdr:col>
                    <xdr:colOff>28575</xdr:colOff>
                    <xdr:row>14</xdr:row>
                    <xdr:rowOff>409575</xdr:rowOff>
                  </from>
                  <to>
                    <xdr:col>8</xdr:col>
                    <xdr:colOff>152400</xdr:colOff>
                    <xdr:row>16</xdr:row>
                    <xdr:rowOff>57150</xdr:rowOff>
                  </to>
                </anchor>
              </controlPr>
            </control>
          </mc:Choice>
        </mc:AlternateContent>
        <mc:AlternateContent xmlns:mc="http://schemas.openxmlformats.org/markup-compatibility/2006">
          <mc:Choice Requires="x14">
            <control shapeId="6212" r:id="rId64" name="Check Box 68">
              <controlPr defaultSize="0" autoFill="0" autoLine="0" autoPict="0">
                <anchor moveWithCells="1">
                  <from>
                    <xdr:col>7</xdr:col>
                    <xdr:colOff>28575</xdr:colOff>
                    <xdr:row>15</xdr:row>
                    <xdr:rowOff>123825</xdr:rowOff>
                  </from>
                  <to>
                    <xdr:col>8</xdr:col>
                    <xdr:colOff>142875</xdr:colOff>
                    <xdr:row>17</xdr:row>
                    <xdr:rowOff>19050</xdr:rowOff>
                  </to>
                </anchor>
              </controlPr>
            </control>
          </mc:Choice>
        </mc:AlternateContent>
        <mc:AlternateContent xmlns:mc="http://schemas.openxmlformats.org/markup-compatibility/2006">
          <mc:Choice Requires="x14">
            <control shapeId="6213" r:id="rId65" name="Check Box 69">
              <controlPr defaultSize="0" autoFill="0" autoLine="0" autoPict="0">
                <anchor moveWithCells="1">
                  <from>
                    <xdr:col>7</xdr:col>
                    <xdr:colOff>28575</xdr:colOff>
                    <xdr:row>16</xdr:row>
                    <xdr:rowOff>114300</xdr:rowOff>
                  </from>
                  <to>
                    <xdr:col>8</xdr:col>
                    <xdr:colOff>152400</xdr:colOff>
                    <xdr:row>18</xdr:row>
                    <xdr:rowOff>9525</xdr:rowOff>
                  </to>
                </anchor>
              </controlPr>
            </control>
          </mc:Choice>
        </mc:AlternateContent>
        <mc:AlternateContent xmlns:mc="http://schemas.openxmlformats.org/markup-compatibility/2006">
          <mc:Choice Requires="x14">
            <control shapeId="6214" r:id="rId66" name="Check Box 70">
              <controlPr defaultSize="0" autoFill="0" autoLine="0" autoPict="0">
                <anchor moveWithCells="1">
                  <from>
                    <xdr:col>7</xdr:col>
                    <xdr:colOff>28575</xdr:colOff>
                    <xdr:row>17</xdr:row>
                    <xdr:rowOff>114300</xdr:rowOff>
                  </from>
                  <to>
                    <xdr:col>8</xdr:col>
                    <xdr:colOff>152400</xdr:colOff>
                    <xdr:row>19</xdr:row>
                    <xdr:rowOff>0</xdr:rowOff>
                  </to>
                </anchor>
              </controlPr>
            </control>
          </mc:Choice>
        </mc:AlternateContent>
        <mc:AlternateContent xmlns:mc="http://schemas.openxmlformats.org/markup-compatibility/2006">
          <mc:Choice Requires="x14">
            <control shapeId="6215" r:id="rId67" name="Check Box 71">
              <controlPr defaultSize="0" autoFill="0" autoLine="0" autoPict="0">
                <anchor moveWithCells="1">
                  <from>
                    <xdr:col>7</xdr:col>
                    <xdr:colOff>28575</xdr:colOff>
                    <xdr:row>18</xdr:row>
                    <xdr:rowOff>133350</xdr:rowOff>
                  </from>
                  <to>
                    <xdr:col>8</xdr:col>
                    <xdr:colOff>152400</xdr:colOff>
                    <xdr:row>20</xdr:row>
                    <xdr:rowOff>28575</xdr:rowOff>
                  </to>
                </anchor>
              </controlPr>
            </control>
          </mc:Choice>
        </mc:AlternateContent>
        <mc:AlternateContent xmlns:mc="http://schemas.openxmlformats.org/markup-compatibility/2006">
          <mc:Choice Requires="x14">
            <control shapeId="6216" r:id="rId68" name="Check Box 72">
              <controlPr defaultSize="0" autoFill="0" autoLine="0" autoPict="0">
                <anchor moveWithCells="1">
                  <from>
                    <xdr:col>7</xdr:col>
                    <xdr:colOff>28575</xdr:colOff>
                    <xdr:row>19</xdr:row>
                    <xdr:rowOff>266700</xdr:rowOff>
                  </from>
                  <to>
                    <xdr:col>8</xdr:col>
                    <xdr:colOff>152400</xdr:colOff>
                    <xdr:row>21</xdr:row>
                    <xdr:rowOff>38100</xdr:rowOff>
                  </to>
                </anchor>
              </controlPr>
            </control>
          </mc:Choice>
        </mc:AlternateContent>
        <mc:AlternateContent xmlns:mc="http://schemas.openxmlformats.org/markup-compatibility/2006">
          <mc:Choice Requires="x14">
            <control shapeId="6217" r:id="rId69" name="Check Box 73">
              <controlPr defaultSize="0" autoFill="0" autoLine="0" autoPict="0">
                <anchor moveWithCells="1">
                  <from>
                    <xdr:col>7</xdr:col>
                    <xdr:colOff>28575</xdr:colOff>
                    <xdr:row>21</xdr:row>
                    <xdr:rowOff>0</xdr:rowOff>
                  </from>
                  <to>
                    <xdr:col>8</xdr:col>
                    <xdr:colOff>152400</xdr:colOff>
                    <xdr:row>21</xdr:row>
                    <xdr:rowOff>190500</xdr:rowOff>
                  </to>
                </anchor>
              </controlPr>
            </control>
          </mc:Choice>
        </mc:AlternateContent>
        <mc:AlternateContent xmlns:mc="http://schemas.openxmlformats.org/markup-compatibility/2006">
          <mc:Choice Requires="x14">
            <control shapeId="6218" r:id="rId70" name="Check Box 74">
              <controlPr defaultSize="0" autoFill="0" autoLine="0" autoPict="0">
                <anchor moveWithCells="1">
                  <from>
                    <xdr:col>7</xdr:col>
                    <xdr:colOff>28575</xdr:colOff>
                    <xdr:row>22</xdr:row>
                    <xdr:rowOff>0</xdr:rowOff>
                  </from>
                  <to>
                    <xdr:col>8</xdr:col>
                    <xdr:colOff>152400</xdr:colOff>
                    <xdr:row>23</xdr:row>
                    <xdr:rowOff>28575</xdr:rowOff>
                  </to>
                </anchor>
              </controlPr>
            </control>
          </mc:Choice>
        </mc:AlternateContent>
        <mc:AlternateContent xmlns:mc="http://schemas.openxmlformats.org/markup-compatibility/2006">
          <mc:Choice Requires="x14">
            <control shapeId="6219" r:id="rId71" name="Check Box 75">
              <controlPr defaultSize="0" autoFill="0" autoLine="0" autoPict="0">
                <anchor moveWithCells="1">
                  <from>
                    <xdr:col>7</xdr:col>
                    <xdr:colOff>28575</xdr:colOff>
                    <xdr:row>22</xdr:row>
                    <xdr:rowOff>276225</xdr:rowOff>
                  </from>
                  <to>
                    <xdr:col>8</xdr:col>
                    <xdr:colOff>152400</xdr:colOff>
                    <xdr:row>24</xdr:row>
                    <xdr:rowOff>38100</xdr:rowOff>
                  </to>
                </anchor>
              </controlPr>
            </control>
          </mc:Choice>
        </mc:AlternateContent>
        <mc:AlternateContent xmlns:mc="http://schemas.openxmlformats.org/markup-compatibility/2006">
          <mc:Choice Requires="x14">
            <control shapeId="6220" r:id="rId72" name="Check Box 76">
              <controlPr defaultSize="0" autoFill="0" autoLine="0" autoPict="0">
                <anchor moveWithCells="1">
                  <from>
                    <xdr:col>7</xdr:col>
                    <xdr:colOff>28575</xdr:colOff>
                    <xdr:row>23</xdr:row>
                    <xdr:rowOff>133350</xdr:rowOff>
                  </from>
                  <to>
                    <xdr:col>8</xdr:col>
                    <xdr:colOff>142875</xdr:colOff>
                    <xdr:row>24</xdr:row>
                    <xdr:rowOff>171450</xdr:rowOff>
                  </to>
                </anchor>
              </controlPr>
            </control>
          </mc:Choice>
        </mc:AlternateContent>
        <mc:AlternateContent xmlns:mc="http://schemas.openxmlformats.org/markup-compatibility/2006">
          <mc:Choice Requires="x14">
            <control shapeId="6221" r:id="rId73" name="Check Box 77">
              <controlPr defaultSize="0" autoFill="0" autoLine="0" autoPict="0">
                <anchor moveWithCells="1">
                  <from>
                    <xdr:col>7</xdr:col>
                    <xdr:colOff>28575</xdr:colOff>
                    <xdr:row>24</xdr:row>
                    <xdr:rowOff>285750</xdr:rowOff>
                  </from>
                  <to>
                    <xdr:col>8</xdr:col>
                    <xdr:colOff>152400</xdr:colOff>
                    <xdr:row>25</xdr:row>
                    <xdr:rowOff>180975</xdr:rowOff>
                  </to>
                </anchor>
              </controlPr>
            </control>
          </mc:Choice>
        </mc:AlternateContent>
        <mc:AlternateContent xmlns:mc="http://schemas.openxmlformats.org/markup-compatibility/2006">
          <mc:Choice Requires="x14">
            <control shapeId="6222" r:id="rId74" name="Check Box 78">
              <controlPr defaultSize="0" autoFill="0" autoLine="0" autoPict="0">
                <anchor moveWithCells="1">
                  <from>
                    <xdr:col>7</xdr:col>
                    <xdr:colOff>28575</xdr:colOff>
                    <xdr:row>25</xdr:row>
                    <xdr:rowOff>285750</xdr:rowOff>
                  </from>
                  <to>
                    <xdr:col>8</xdr:col>
                    <xdr:colOff>152400</xdr:colOff>
                    <xdr:row>26</xdr:row>
                    <xdr:rowOff>161925</xdr:rowOff>
                  </to>
                </anchor>
              </controlPr>
            </control>
          </mc:Choice>
        </mc:AlternateContent>
        <mc:AlternateContent xmlns:mc="http://schemas.openxmlformats.org/markup-compatibility/2006">
          <mc:Choice Requires="x14">
            <control shapeId="6223" r:id="rId75" name="Check Box 79">
              <controlPr defaultSize="0" autoFill="0" autoLine="0" autoPict="0">
                <anchor moveWithCells="1">
                  <from>
                    <xdr:col>7</xdr:col>
                    <xdr:colOff>28575</xdr:colOff>
                    <xdr:row>8</xdr:row>
                    <xdr:rowOff>0</xdr:rowOff>
                  </from>
                  <to>
                    <xdr:col>8</xdr:col>
                    <xdr:colOff>152400</xdr:colOff>
                    <xdr:row>9</xdr:row>
                    <xdr:rowOff>47625</xdr:rowOff>
                  </to>
                </anchor>
              </controlPr>
            </control>
          </mc:Choice>
        </mc:AlternateContent>
        <mc:AlternateContent xmlns:mc="http://schemas.openxmlformats.org/markup-compatibility/2006">
          <mc:Choice Requires="x14">
            <control shapeId="6224" r:id="rId76" name="Check Box 80">
              <controlPr defaultSize="0" autoFill="0" autoLine="0" autoPict="0">
                <anchor moveWithCells="1">
                  <from>
                    <xdr:col>8</xdr:col>
                    <xdr:colOff>9525</xdr:colOff>
                    <xdr:row>2</xdr:row>
                    <xdr:rowOff>180975</xdr:rowOff>
                  </from>
                  <to>
                    <xdr:col>9</xdr:col>
                    <xdr:colOff>123825</xdr:colOff>
                    <xdr:row>4</xdr:row>
                    <xdr:rowOff>28575</xdr:rowOff>
                  </to>
                </anchor>
              </controlPr>
            </control>
          </mc:Choice>
        </mc:AlternateContent>
        <mc:AlternateContent xmlns:mc="http://schemas.openxmlformats.org/markup-compatibility/2006">
          <mc:Choice Requires="x14">
            <control shapeId="6225" r:id="rId77" name="Check Box 81">
              <controlPr defaultSize="0" autoFill="0" autoLine="0" autoPict="0">
                <anchor moveWithCells="1">
                  <from>
                    <xdr:col>8</xdr:col>
                    <xdr:colOff>9525</xdr:colOff>
                    <xdr:row>3</xdr:row>
                    <xdr:rowOff>133350</xdr:rowOff>
                  </from>
                  <to>
                    <xdr:col>9</xdr:col>
                    <xdr:colOff>123825</xdr:colOff>
                    <xdr:row>5</xdr:row>
                    <xdr:rowOff>28575</xdr:rowOff>
                  </to>
                </anchor>
              </controlPr>
            </control>
          </mc:Choice>
        </mc:AlternateContent>
        <mc:AlternateContent xmlns:mc="http://schemas.openxmlformats.org/markup-compatibility/2006">
          <mc:Choice Requires="x14">
            <control shapeId="6226" r:id="rId78" name="Check Box 82">
              <controlPr defaultSize="0" autoFill="0" autoLine="0" autoPict="0">
                <anchor moveWithCells="1">
                  <from>
                    <xdr:col>8</xdr:col>
                    <xdr:colOff>9525</xdr:colOff>
                    <xdr:row>4</xdr:row>
                    <xdr:rowOff>133350</xdr:rowOff>
                  </from>
                  <to>
                    <xdr:col>9</xdr:col>
                    <xdr:colOff>123825</xdr:colOff>
                    <xdr:row>5</xdr:row>
                    <xdr:rowOff>180975</xdr:rowOff>
                  </to>
                </anchor>
              </controlPr>
            </control>
          </mc:Choice>
        </mc:AlternateContent>
        <mc:AlternateContent xmlns:mc="http://schemas.openxmlformats.org/markup-compatibility/2006">
          <mc:Choice Requires="x14">
            <control shapeId="6227" r:id="rId79" name="Check Box 83">
              <controlPr defaultSize="0" autoFill="0" autoLine="0" autoPict="0">
                <anchor moveWithCells="1">
                  <from>
                    <xdr:col>8</xdr:col>
                    <xdr:colOff>9525</xdr:colOff>
                    <xdr:row>6</xdr:row>
                    <xdr:rowOff>0</xdr:rowOff>
                  </from>
                  <to>
                    <xdr:col>9</xdr:col>
                    <xdr:colOff>123825</xdr:colOff>
                    <xdr:row>6</xdr:row>
                    <xdr:rowOff>180975</xdr:rowOff>
                  </to>
                </anchor>
              </controlPr>
            </control>
          </mc:Choice>
        </mc:AlternateContent>
        <mc:AlternateContent xmlns:mc="http://schemas.openxmlformats.org/markup-compatibility/2006">
          <mc:Choice Requires="x14">
            <control shapeId="6228" r:id="rId80" name="Check Box 84">
              <controlPr defaultSize="0" autoFill="0" autoLine="0" autoPict="0">
                <anchor moveWithCells="1">
                  <from>
                    <xdr:col>8</xdr:col>
                    <xdr:colOff>9525</xdr:colOff>
                    <xdr:row>7</xdr:row>
                    <xdr:rowOff>9525</xdr:rowOff>
                  </from>
                  <to>
                    <xdr:col>9</xdr:col>
                    <xdr:colOff>123825</xdr:colOff>
                    <xdr:row>7</xdr:row>
                    <xdr:rowOff>180975</xdr:rowOff>
                  </to>
                </anchor>
              </controlPr>
            </control>
          </mc:Choice>
        </mc:AlternateContent>
        <mc:AlternateContent xmlns:mc="http://schemas.openxmlformats.org/markup-compatibility/2006">
          <mc:Choice Requires="x14">
            <control shapeId="6229" r:id="rId81" name="Check Box 85">
              <controlPr defaultSize="0" autoFill="0" autoLine="0" autoPict="0">
                <anchor moveWithCells="1">
                  <from>
                    <xdr:col>8</xdr:col>
                    <xdr:colOff>9525</xdr:colOff>
                    <xdr:row>8</xdr:row>
                    <xdr:rowOff>285750</xdr:rowOff>
                  </from>
                  <to>
                    <xdr:col>9</xdr:col>
                    <xdr:colOff>123825</xdr:colOff>
                    <xdr:row>9</xdr:row>
                    <xdr:rowOff>180975</xdr:rowOff>
                  </to>
                </anchor>
              </controlPr>
            </control>
          </mc:Choice>
        </mc:AlternateContent>
        <mc:AlternateContent xmlns:mc="http://schemas.openxmlformats.org/markup-compatibility/2006">
          <mc:Choice Requires="x14">
            <control shapeId="6230" r:id="rId82" name="Check Box 86">
              <controlPr defaultSize="0" autoFill="0" autoLine="0" autoPict="0">
                <anchor moveWithCells="1">
                  <from>
                    <xdr:col>8</xdr:col>
                    <xdr:colOff>9525</xdr:colOff>
                    <xdr:row>9</xdr:row>
                    <xdr:rowOff>276225</xdr:rowOff>
                  </from>
                  <to>
                    <xdr:col>9</xdr:col>
                    <xdr:colOff>123825</xdr:colOff>
                    <xdr:row>11</xdr:row>
                    <xdr:rowOff>19050</xdr:rowOff>
                  </to>
                </anchor>
              </controlPr>
            </control>
          </mc:Choice>
        </mc:AlternateContent>
        <mc:AlternateContent xmlns:mc="http://schemas.openxmlformats.org/markup-compatibility/2006">
          <mc:Choice Requires="x14">
            <control shapeId="6231" r:id="rId83" name="Check Box 87">
              <controlPr defaultSize="0" autoFill="0" autoLine="0" autoPict="0">
                <anchor moveWithCells="1">
                  <from>
                    <xdr:col>8</xdr:col>
                    <xdr:colOff>9525</xdr:colOff>
                    <xdr:row>10</xdr:row>
                    <xdr:rowOff>276225</xdr:rowOff>
                  </from>
                  <to>
                    <xdr:col>9</xdr:col>
                    <xdr:colOff>133350</xdr:colOff>
                    <xdr:row>12</xdr:row>
                    <xdr:rowOff>38100</xdr:rowOff>
                  </to>
                </anchor>
              </controlPr>
            </control>
          </mc:Choice>
        </mc:AlternateContent>
        <mc:AlternateContent xmlns:mc="http://schemas.openxmlformats.org/markup-compatibility/2006">
          <mc:Choice Requires="x14">
            <control shapeId="6232" r:id="rId84" name="Check Box 88">
              <controlPr defaultSize="0" autoFill="0" autoLine="0" autoPict="0">
                <anchor moveWithCells="1">
                  <from>
                    <xdr:col>8</xdr:col>
                    <xdr:colOff>9525</xdr:colOff>
                    <xdr:row>11</xdr:row>
                    <xdr:rowOff>133350</xdr:rowOff>
                  </from>
                  <to>
                    <xdr:col>9</xdr:col>
                    <xdr:colOff>123825</xdr:colOff>
                    <xdr:row>13</xdr:row>
                    <xdr:rowOff>28575</xdr:rowOff>
                  </to>
                </anchor>
              </controlPr>
            </control>
          </mc:Choice>
        </mc:AlternateContent>
        <mc:AlternateContent xmlns:mc="http://schemas.openxmlformats.org/markup-compatibility/2006">
          <mc:Choice Requires="x14">
            <control shapeId="6233" r:id="rId85" name="Check Box 89">
              <controlPr defaultSize="0" autoFill="0" autoLine="0" autoPict="0">
                <anchor moveWithCells="1">
                  <from>
                    <xdr:col>8</xdr:col>
                    <xdr:colOff>9525</xdr:colOff>
                    <xdr:row>12</xdr:row>
                    <xdr:rowOff>285750</xdr:rowOff>
                  </from>
                  <to>
                    <xdr:col>9</xdr:col>
                    <xdr:colOff>123825</xdr:colOff>
                    <xdr:row>14</xdr:row>
                    <xdr:rowOff>38100</xdr:rowOff>
                  </to>
                </anchor>
              </controlPr>
            </control>
          </mc:Choice>
        </mc:AlternateContent>
        <mc:AlternateContent xmlns:mc="http://schemas.openxmlformats.org/markup-compatibility/2006">
          <mc:Choice Requires="x14">
            <control shapeId="6234" r:id="rId86" name="Check Box 90">
              <controlPr defaultSize="0" autoFill="0" autoLine="0" autoPict="0">
                <anchor moveWithCells="1">
                  <from>
                    <xdr:col>8</xdr:col>
                    <xdr:colOff>9525</xdr:colOff>
                    <xdr:row>14</xdr:row>
                    <xdr:rowOff>9525</xdr:rowOff>
                  </from>
                  <to>
                    <xdr:col>9</xdr:col>
                    <xdr:colOff>123825</xdr:colOff>
                    <xdr:row>15</xdr:row>
                    <xdr:rowOff>38100</xdr:rowOff>
                  </to>
                </anchor>
              </controlPr>
            </control>
          </mc:Choice>
        </mc:AlternateContent>
        <mc:AlternateContent xmlns:mc="http://schemas.openxmlformats.org/markup-compatibility/2006">
          <mc:Choice Requires="x14">
            <control shapeId="6235" r:id="rId87" name="Check Box 91">
              <controlPr defaultSize="0" autoFill="0" autoLine="0" autoPict="0">
                <anchor moveWithCells="1">
                  <from>
                    <xdr:col>8</xdr:col>
                    <xdr:colOff>9525</xdr:colOff>
                    <xdr:row>14</xdr:row>
                    <xdr:rowOff>409575</xdr:rowOff>
                  </from>
                  <to>
                    <xdr:col>9</xdr:col>
                    <xdr:colOff>123825</xdr:colOff>
                    <xdr:row>16</xdr:row>
                    <xdr:rowOff>57150</xdr:rowOff>
                  </to>
                </anchor>
              </controlPr>
            </control>
          </mc:Choice>
        </mc:AlternateContent>
        <mc:AlternateContent xmlns:mc="http://schemas.openxmlformats.org/markup-compatibility/2006">
          <mc:Choice Requires="x14">
            <control shapeId="6236" r:id="rId88" name="Check Box 92">
              <controlPr defaultSize="0" autoFill="0" autoLine="0" autoPict="0">
                <anchor moveWithCells="1">
                  <from>
                    <xdr:col>8</xdr:col>
                    <xdr:colOff>9525</xdr:colOff>
                    <xdr:row>15</xdr:row>
                    <xdr:rowOff>123825</xdr:rowOff>
                  </from>
                  <to>
                    <xdr:col>9</xdr:col>
                    <xdr:colOff>123825</xdr:colOff>
                    <xdr:row>17</xdr:row>
                    <xdr:rowOff>19050</xdr:rowOff>
                  </to>
                </anchor>
              </controlPr>
            </control>
          </mc:Choice>
        </mc:AlternateContent>
        <mc:AlternateContent xmlns:mc="http://schemas.openxmlformats.org/markup-compatibility/2006">
          <mc:Choice Requires="x14">
            <control shapeId="6237" r:id="rId89" name="Check Box 93">
              <controlPr defaultSize="0" autoFill="0" autoLine="0" autoPict="0">
                <anchor moveWithCells="1">
                  <from>
                    <xdr:col>8</xdr:col>
                    <xdr:colOff>9525</xdr:colOff>
                    <xdr:row>16</xdr:row>
                    <xdr:rowOff>114300</xdr:rowOff>
                  </from>
                  <to>
                    <xdr:col>9</xdr:col>
                    <xdr:colOff>123825</xdr:colOff>
                    <xdr:row>18</xdr:row>
                    <xdr:rowOff>9525</xdr:rowOff>
                  </to>
                </anchor>
              </controlPr>
            </control>
          </mc:Choice>
        </mc:AlternateContent>
        <mc:AlternateContent xmlns:mc="http://schemas.openxmlformats.org/markup-compatibility/2006">
          <mc:Choice Requires="x14">
            <control shapeId="6238" r:id="rId90" name="Check Box 94">
              <controlPr defaultSize="0" autoFill="0" autoLine="0" autoPict="0">
                <anchor moveWithCells="1">
                  <from>
                    <xdr:col>8</xdr:col>
                    <xdr:colOff>9525</xdr:colOff>
                    <xdr:row>17</xdr:row>
                    <xdr:rowOff>114300</xdr:rowOff>
                  </from>
                  <to>
                    <xdr:col>9</xdr:col>
                    <xdr:colOff>123825</xdr:colOff>
                    <xdr:row>19</xdr:row>
                    <xdr:rowOff>0</xdr:rowOff>
                  </to>
                </anchor>
              </controlPr>
            </control>
          </mc:Choice>
        </mc:AlternateContent>
        <mc:AlternateContent xmlns:mc="http://schemas.openxmlformats.org/markup-compatibility/2006">
          <mc:Choice Requires="x14">
            <control shapeId="6239" r:id="rId91" name="Check Box 95">
              <controlPr defaultSize="0" autoFill="0" autoLine="0" autoPict="0">
                <anchor moveWithCells="1">
                  <from>
                    <xdr:col>8</xdr:col>
                    <xdr:colOff>9525</xdr:colOff>
                    <xdr:row>18</xdr:row>
                    <xdr:rowOff>133350</xdr:rowOff>
                  </from>
                  <to>
                    <xdr:col>9</xdr:col>
                    <xdr:colOff>123825</xdr:colOff>
                    <xdr:row>20</xdr:row>
                    <xdr:rowOff>28575</xdr:rowOff>
                  </to>
                </anchor>
              </controlPr>
            </control>
          </mc:Choice>
        </mc:AlternateContent>
        <mc:AlternateContent xmlns:mc="http://schemas.openxmlformats.org/markup-compatibility/2006">
          <mc:Choice Requires="x14">
            <control shapeId="6240" r:id="rId92" name="Check Box 96">
              <controlPr defaultSize="0" autoFill="0" autoLine="0" autoPict="0">
                <anchor moveWithCells="1">
                  <from>
                    <xdr:col>8</xdr:col>
                    <xdr:colOff>9525</xdr:colOff>
                    <xdr:row>19</xdr:row>
                    <xdr:rowOff>266700</xdr:rowOff>
                  </from>
                  <to>
                    <xdr:col>9</xdr:col>
                    <xdr:colOff>123825</xdr:colOff>
                    <xdr:row>21</xdr:row>
                    <xdr:rowOff>38100</xdr:rowOff>
                  </to>
                </anchor>
              </controlPr>
            </control>
          </mc:Choice>
        </mc:AlternateContent>
        <mc:AlternateContent xmlns:mc="http://schemas.openxmlformats.org/markup-compatibility/2006">
          <mc:Choice Requires="x14">
            <control shapeId="6241" r:id="rId93" name="Check Box 97">
              <controlPr defaultSize="0" autoFill="0" autoLine="0" autoPict="0">
                <anchor moveWithCells="1">
                  <from>
                    <xdr:col>8</xdr:col>
                    <xdr:colOff>9525</xdr:colOff>
                    <xdr:row>21</xdr:row>
                    <xdr:rowOff>0</xdr:rowOff>
                  </from>
                  <to>
                    <xdr:col>9</xdr:col>
                    <xdr:colOff>123825</xdr:colOff>
                    <xdr:row>21</xdr:row>
                    <xdr:rowOff>190500</xdr:rowOff>
                  </to>
                </anchor>
              </controlPr>
            </control>
          </mc:Choice>
        </mc:AlternateContent>
        <mc:AlternateContent xmlns:mc="http://schemas.openxmlformats.org/markup-compatibility/2006">
          <mc:Choice Requires="x14">
            <control shapeId="6242" r:id="rId94" name="Check Box 98">
              <controlPr defaultSize="0" autoFill="0" autoLine="0" autoPict="0">
                <anchor moveWithCells="1">
                  <from>
                    <xdr:col>8</xdr:col>
                    <xdr:colOff>9525</xdr:colOff>
                    <xdr:row>22</xdr:row>
                    <xdr:rowOff>0</xdr:rowOff>
                  </from>
                  <to>
                    <xdr:col>9</xdr:col>
                    <xdr:colOff>123825</xdr:colOff>
                    <xdr:row>23</xdr:row>
                    <xdr:rowOff>28575</xdr:rowOff>
                  </to>
                </anchor>
              </controlPr>
            </control>
          </mc:Choice>
        </mc:AlternateContent>
        <mc:AlternateContent xmlns:mc="http://schemas.openxmlformats.org/markup-compatibility/2006">
          <mc:Choice Requires="x14">
            <control shapeId="6243" r:id="rId95" name="Check Box 99">
              <controlPr defaultSize="0" autoFill="0" autoLine="0" autoPict="0">
                <anchor moveWithCells="1">
                  <from>
                    <xdr:col>8</xdr:col>
                    <xdr:colOff>9525</xdr:colOff>
                    <xdr:row>22</xdr:row>
                    <xdr:rowOff>276225</xdr:rowOff>
                  </from>
                  <to>
                    <xdr:col>9</xdr:col>
                    <xdr:colOff>133350</xdr:colOff>
                    <xdr:row>24</xdr:row>
                    <xdr:rowOff>38100</xdr:rowOff>
                  </to>
                </anchor>
              </controlPr>
            </control>
          </mc:Choice>
        </mc:AlternateContent>
        <mc:AlternateContent xmlns:mc="http://schemas.openxmlformats.org/markup-compatibility/2006">
          <mc:Choice Requires="x14">
            <control shapeId="6244" r:id="rId96" name="Check Box 100">
              <controlPr defaultSize="0" autoFill="0" autoLine="0" autoPict="0">
                <anchor moveWithCells="1">
                  <from>
                    <xdr:col>8</xdr:col>
                    <xdr:colOff>9525</xdr:colOff>
                    <xdr:row>23</xdr:row>
                    <xdr:rowOff>133350</xdr:rowOff>
                  </from>
                  <to>
                    <xdr:col>9</xdr:col>
                    <xdr:colOff>123825</xdr:colOff>
                    <xdr:row>24</xdr:row>
                    <xdr:rowOff>171450</xdr:rowOff>
                  </to>
                </anchor>
              </controlPr>
            </control>
          </mc:Choice>
        </mc:AlternateContent>
        <mc:AlternateContent xmlns:mc="http://schemas.openxmlformats.org/markup-compatibility/2006">
          <mc:Choice Requires="x14">
            <control shapeId="6245" r:id="rId97" name="Check Box 101">
              <controlPr defaultSize="0" autoFill="0" autoLine="0" autoPict="0">
                <anchor moveWithCells="1">
                  <from>
                    <xdr:col>8</xdr:col>
                    <xdr:colOff>9525</xdr:colOff>
                    <xdr:row>24</xdr:row>
                    <xdr:rowOff>285750</xdr:rowOff>
                  </from>
                  <to>
                    <xdr:col>9</xdr:col>
                    <xdr:colOff>123825</xdr:colOff>
                    <xdr:row>25</xdr:row>
                    <xdr:rowOff>180975</xdr:rowOff>
                  </to>
                </anchor>
              </controlPr>
            </control>
          </mc:Choice>
        </mc:AlternateContent>
        <mc:AlternateContent xmlns:mc="http://schemas.openxmlformats.org/markup-compatibility/2006">
          <mc:Choice Requires="x14">
            <control shapeId="6246" r:id="rId98" name="Check Box 102">
              <controlPr defaultSize="0" autoFill="0" autoLine="0" autoPict="0">
                <anchor moveWithCells="1">
                  <from>
                    <xdr:col>8</xdr:col>
                    <xdr:colOff>9525</xdr:colOff>
                    <xdr:row>25</xdr:row>
                    <xdr:rowOff>285750</xdr:rowOff>
                  </from>
                  <to>
                    <xdr:col>9</xdr:col>
                    <xdr:colOff>123825</xdr:colOff>
                    <xdr:row>26</xdr:row>
                    <xdr:rowOff>161925</xdr:rowOff>
                  </to>
                </anchor>
              </controlPr>
            </control>
          </mc:Choice>
        </mc:AlternateContent>
        <mc:AlternateContent xmlns:mc="http://schemas.openxmlformats.org/markup-compatibility/2006">
          <mc:Choice Requires="x14">
            <control shapeId="6247" r:id="rId99" name="Check Box 103">
              <controlPr defaultSize="0" autoFill="0" autoLine="0" autoPict="0">
                <anchor moveWithCells="1">
                  <from>
                    <xdr:col>8</xdr:col>
                    <xdr:colOff>9525</xdr:colOff>
                    <xdr:row>8</xdr:row>
                    <xdr:rowOff>0</xdr:rowOff>
                  </from>
                  <to>
                    <xdr:col>9</xdr:col>
                    <xdr:colOff>123825</xdr:colOff>
                    <xdr:row>9</xdr:row>
                    <xdr:rowOff>47625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6">
    <tabColor theme="2"/>
  </sheetPr>
  <dimension ref="A1:AI61"/>
  <sheetViews>
    <sheetView showGridLines="0" view="pageLayout" zoomScaleNormal="70" workbookViewId="0">
      <selection activeCell="U29" sqref="U1:X1048576"/>
    </sheetView>
  </sheetViews>
  <sheetFormatPr baseColWidth="10" defaultColWidth="11.5703125" defaultRowHeight="15" x14ac:dyDescent="0.25"/>
  <cols>
    <col min="1" max="2" width="6.5703125" customWidth="1"/>
    <col min="3" max="4" width="10.85546875" customWidth="1"/>
    <col min="5" max="5" width="4.5703125" customWidth="1"/>
    <col min="6" max="7" width="10.85546875" customWidth="1"/>
    <col min="8" max="9" width="2.85546875" customWidth="1"/>
    <col min="10" max="10" width="6.42578125" customWidth="1"/>
    <col min="11" max="20" width="6.5703125" customWidth="1"/>
    <col min="21" max="22" width="11.85546875" style="45" hidden="1" customWidth="1"/>
    <col min="23" max="23" width="7.5703125" style="45" hidden="1" customWidth="1"/>
    <col min="24" max="24" width="0" hidden="1" customWidth="1"/>
  </cols>
  <sheetData>
    <row r="1" spans="1:35" s="3" customFormat="1" ht="19.149999999999999" customHeight="1" x14ac:dyDescent="0.25">
      <c r="A1" s="157" t="s">
        <v>201</v>
      </c>
      <c r="B1" s="23"/>
      <c r="C1" s="23"/>
      <c r="D1" s="23"/>
      <c r="E1" s="23"/>
      <c r="F1" s="23"/>
      <c r="G1" s="23"/>
      <c r="H1" s="23"/>
      <c r="I1" s="23"/>
      <c r="J1" s="23"/>
      <c r="K1" s="23"/>
      <c r="L1" s="23"/>
      <c r="M1" s="23"/>
      <c r="N1" s="23"/>
      <c r="O1" s="23"/>
      <c r="P1" s="23"/>
      <c r="Q1" s="23"/>
      <c r="R1" s="23"/>
      <c r="S1" s="23"/>
      <c r="T1" s="23"/>
      <c r="X1"/>
      <c r="Y1"/>
      <c r="Z1"/>
      <c r="AA1"/>
      <c r="AB1"/>
      <c r="AC1"/>
      <c r="AD1"/>
      <c r="AE1"/>
      <c r="AF1"/>
      <c r="AG1"/>
      <c r="AH1"/>
      <c r="AI1"/>
    </row>
    <row r="2" spans="1:35" ht="15" customHeight="1" x14ac:dyDescent="0.25">
      <c r="A2" s="30" t="s">
        <v>39</v>
      </c>
      <c r="B2" s="30"/>
      <c r="C2" s="30" t="s">
        <v>40</v>
      </c>
      <c r="D2" s="30"/>
      <c r="E2" s="30"/>
      <c r="F2" s="201" t="s">
        <v>41</v>
      </c>
      <c r="G2" s="201"/>
      <c r="H2" s="30"/>
      <c r="I2" s="30"/>
      <c r="J2" s="30" t="s">
        <v>42</v>
      </c>
      <c r="K2" s="30"/>
      <c r="L2" s="30"/>
      <c r="M2" s="30"/>
      <c r="N2" s="30"/>
      <c r="O2" s="30"/>
      <c r="P2" s="30"/>
      <c r="Q2" s="30"/>
      <c r="R2" s="30"/>
      <c r="S2" s="30"/>
      <c r="T2" s="30"/>
    </row>
    <row r="3" spans="1:35" ht="15" customHeight="1" x14ac:dyDescent="0.25">
      <c r="A3" s="30"/>
      <c r="B3" s="30"/>
      <c r="C3" s="30"/>
      <c r="D3" s="30"/>
      <c r="E3" s="30"/>
      <c r="F3" s="31" t="s">
        <v>43</v>
      </c>
      <c r="G3" s="31" t="s">
        <v>44</v>
      </c>
      <c r="H3" s="58" t="s">
        <v>45</v>
      </c>
      <c r="I3" s="58" t="s">
        <v>46</v>
      </c>
      <c r="J3" s="30"/>
      <c r="K3" s="30"/>
      <c r="L3" s="30"/>
      <c r="M3" s="30"/>
      <c r="N3" s="30"/>
      <c r="O3" s="30"/>
      <c r="P3" s="30"/>
      <c r="Q3" s="30"/>
      <c r="R3" s="30"/>
      <c r="S3" s="30"/>
      <c r="T3" s="30"/>
    </row>
    <row r="4" spans="1:35" ht="23.85" customHeight="1" x14ac:dyDescent="0.25">
      <c r="A4" s="309" t="s">
        <v>202</v>
      </c>
      <c r="B4" s="309"/>
      <c r="C4" s="234" t="s">
        <v>203</v>
      </c>
      <c r="D4" s="232"/>
      <c r="E4" s="141"/>
      <c r="F4" s="4"/>
      <c r="G4" s="4"/>
      <c r="H4" s="4"/>
      <c r="I4" s="49"/>
      <c r="J4" s="320" t="s">
        <v>204</v>
      </c>
      <c r="K4" s="321"/>
      <c r="L4" s="321"/>
      <c r="M4" s="321"/>
      <c r="N4" s="321"/>
      <c r="O4" s="321"/>
      <c r="P4" s="321"/>
      <c r="Q4" s="321"/>
      <c r="R4" s="321"/>
      <c r="S4" s="321"/>
      <c r="T4" s="321"/>
      <c r="W4" s="72" t="s">
        <v>49</v>
      </c>
    </row>
    <row r="5" spans="1:35" ht="11.85" customHeight="1" x14ac:dyDescent="0.25">
      <c r="A5" s="309"/>
      <c r="B5" s="309"/>
      <c r="C5" s="211"/>
      <c r="D5" s="212"/>
      <c r="E5" s="142"/>
      <c r="F5" s="4"/>
      <c r="G5" s="4"/>
      <c r="H5" s="4"/>
      <c r="I5" s="1"/>
      <c r="J5" s="211" t="s">
        <v>205</v>
      </c>
      <c r="K5" s="212"/>
      <c r="L5" s="212"/>
      <c r="M5" s="212"/>
      <c r="N5" s="212"/>
      <c r="O5" s="212"/>
      <c r="P5" s="212"/>
      <c r="Q5" s="212"/>
      <c r="R5" s="212"/>
      <c r="S5" s="212"/>
      <c r="T5" s="212"/>
      <c r="U5" t="b">
        <v>0</v>
      </c>
      <c r="V5" t="b">
        <v>0</v>
      </c>
      <c r="W5" s="45">
        <f>IF(AND(U5=TRUE,V5=TRUE),0,1)</f>
        <v>1</v>
      </c>
    </row>
    <row r="6" spans="1:35" ht="11.85" customHeight="1" x14ac:dyDescent="0.25">
      <c r="A6" s="309"/>
      <c r="B6" s="309"/>
      <c r="C6" s="211"/>
      <c r="D6" s="212"/>
      <c r="E6" s="142"/>
      <c r="F6" s="4"/>
      <c r="G6" s="4"/>
      <c r="H6" s="4"/>
      <c r="I6" s="1"/>
      <c r="J6" s="211" t="s">
        <v>206</v>
      </c>
      <c r="K6" s="212"/>
      <c r="L6" s="212"/>
      <c r="M6" s="212"/>
      <c r="N6" s="212"/>
      <c r="O6" s="212"/>
      <c r="P6" s="212"/>
      <c r="Q6" s="212"/>
      <c r="R6" s="212"/>
      <c r="S6" s="212"/>
      <c r="T6" s="212"/>
      <c r="U6" t="b">
        <v>0</v>
      </c>
      <c r="V6" t="b">
        <v>0</v>
      </c>
      <c r="W6" s="45">
        <f t="shared" ref="W6:W28" si="0">IF(AND(U6=TRUE,V6=TRUE),0,1)</f>
        <v>1</v>
      </c>
    </row>
    <row r="7" spans="1:35" ht="11.85" customHeight="1" x14ac:dyDescent="0.25">
      <c r="A7" s="309"/>
      <c r="B7" s="309"/>
      <c r="C7" s="211"/>
      <c r="D7" s="212"/>
      <c r="E7" s="142"/>
      <c r="F7" s="4"/>
      <c r="G7" s="4"/>
      <c r="H7" s="4"/>
      <c r="I7" s="1"/>
      <c r="J7" s="211" t="s">
        <v>207</v>
      </c>
      <c r="K7" s="212"/>
      <c r="L7" s="212"/>
      <c r="M7" s="212"/>
      <c r="N7" s="212"/>
      <c r="O7" s="212"/>
      <c r="P7" s="212"/>
      <c r="Q7" s="212"/>
      <c r="R7" s="212"/>
      <c r="S7" s="212"/>
      <c r="T7" s="212"/>
      <c r="U7" t="b">
        <v>0</v>
      </c>
      <c r="V7" t="b">
        <v>0</v>
      </c>
      <c r="W7" s="45">
        <f t="shared" si="0"/>
        <v>1</v>
      </c>
    </row>
    <row r="8" spans="1:35" ht="11.85" customHeight="1" x14ac:dyDescent="0.25">
      <c r="A8" s="309"/>
      <c r="B8" s="309"/>
      <c r="C8" s="211"/>
      <c r="D8" s="212"/>
      <c r="E8" s="142"/>
      <c r="F8" s="4"/>
      <c r="G8" s="4"/>
      <c r="H8" s="4"/>
      <c r="I8" s="1"/>
      <c r="J8" s="211" t="s">
        <v>208</v>
      </c>
      <c r="K8" s="212"/>
      <c r="L8" s="212"/>
      <c r="M8" s="212"/>
      <c r="N8" s="212"/>
      <c r="O8" s="212"/>
      <c r="P8" s="212"/>
      <c r="Q8" s="212"/>
      <c r="R8" s="212"/>
      <c r="S8" s="212"/>
      <c r="T8" s="212"/>
      <c r="U8" t="b">
        <v>0</v>
      </c>
      <c r="V8" t="b">
        <v>0</v>
      </c>
      <c r="W8" s="45">
        <f t="shared" si="0"/>
        <v>1</v>
      </c>
    </row>
    <row r="9" spans="1:35" ht="23.85" customHeight="1" x14ac:dyDescent="0.25">
      <c r="A9" s="310"/>
      <c r="B9" s="310"/>
      <c r="C9" s="211"/>
      <c r="D9" s="212"/>
      <c r="E9" s="142"/>
      <c r="F9" s="6"/>
      <c r="G9" s="6"/>
      <c r="H9" s="6"/>
      <c r="I9" s="1"/>
      <c r="J9" s="316" t="s">
        <v>209</v>
      </c>
      <c r="K9" s="317"/>
      <c r="L9" s="317"/>
      <c r="M9" s="317"/>
      <c r="N9" s="317"/>
      <c r="O9" s="317"/>
      <c r="P9" s="317"/>
      <c r="Q9" s="317"/>
      <c r="R9" s="317"/>
      <c r="S9" s="317"/>
      <c r="T9" s="317"/>
      <c r="W9" s="45">
        <f t="shared" si="0"/>
        <v>1</v>
      </c>
    </row>
    <row r="10" spans="1:35" ht="11.85" customHeight="1" x14ac:dyDescent="0.25">
      <c r="A10" s="310"/>
      <c r="B10" s="310"/>
      <c r="C10" s="211"/>
      <c r="D10" s="212"/>
      <c r="E10" s="142"/>
      <c r="F10" s="6"/>
      <c r="G10" s="6"/>
      <c r="H10" s="6"/>
      <c r="I10" s="1"/>
      <c r="J10" s="211" t="s">
        <v>210</v>
      </c>
      <c r="K10" s="212"/>
      <c r="L10" s="212"/>
      <c r="M10" s="212"/>
      <c r="N10" s="212"/>
      <c r="O10" s="212"/>
      <c r="P10" s="212"/>
      <c r="Q10" s="212"/>
      <c r="R10" s="212"/>
      <c r="S10" s="212"/>
      <c r="T10" s="212"/>
      <c r="U10" t="b">
        <v>0</v>
      </c>
      <c r="W10" s="45">
        <f t="shared" si="0"/>
        <v>1</v>
      </c>
    </row>
    <row r="11" spans="1:35" ht="23.85" customHeight="1" x14ac:dyDescent="0.25">
      <c r="A11" s="311"/>
      <c r="B11" s="311"/>
      <c r="C11" s="257"/>
      <c r="D11" s="220"/>
      <c r="E11" s="149"/>
      <c r="F11" s="7"/>
      <c r="G11" s="7"/>
      <c r="H11" s="7"/>
      <c r="I11" s="1"/>
      <c r="J11" s="257" t="s">
        <v>211</v>
      </c>
      <c r="K11" s="220"/>
      <c r="L11" s="220"/>
      <c r="M11" s="220"/>
      <c r="N11" s="220"/>
      <c r="O11" s="220"/>
      <c r="P11" s="220"/>
      <c r="Q11" s="220"/>
      <c r="R11" s="220"/>
      <c r="S11" s="220"/>
      <c r="T11" s="220"/>
      <c r="U11" t="s">
        <v>26</v>
      </c>
      <c r="W11" s="45">
        <f t="shared" si="0"/>
        <v>1</v>
      </c>
    </row>
    <row r="12" spans="1:35" ht="11.85" customHeight="1" x14ac:dyDescent="0.25">
      <c r="A12" s="262" t="s">
        <v>212</v>
      </c>
      <c r="B12" s="205"/>
      <c r="C12" s="205" t="s">
        <v>213</v>
      </c>
      <c r="D12" s="205"/>
      <c r="E12" s="147"/>
      <c r="F12" s="24"/>
      <c r="G12" s="24"/>
      <c r="H12" s="8"/>
      <c r="I12" s="8"/>
      <c r="J12" s="315" t="s">
        <v>214</v>
      </c>
      <c r="K12" s="315"/>
      <c r="L12" s="315"/>
      <c r="M12" s="315"/>
      <c r="N12" s="315"/>
      <c r="O12" s="315"/>
      <c r="P12" s="315"/>
      <c r="Q12" s="315"/>
      <c r="R12" s="315"/>
      <c r="S12" s="315"/>
      <c r="T12" s="315"/>
      <c r="W12" s="45">
        <f t="shared" si="0"/>
        <v>1</v>
      </c>
    </row>
    <row r="13" spans="1:35" ht="11.85" customHeight="1" x14ac:dyDescent="0.25">
      <c r="A13" s="263"/>
      <c r="B13" s="206"/>
      <c r="C13" s="206"/>
      <c r="D13" s="206"/>
      <c r="E13" s="145"/>
      <c r="F13" s="15"/>
      <c r="G13" s="15"/>
      <c r="H13" s="9"/>
      <c r="I13" s="9"/>
      <c r="J13" s="206" t="s">
        <v>215</v>
      </c>
      <c r="K13" s="206"/>
      <c r="L13" s="206"/>
      <c r="M13" s="206"/>
      <c r="N13" s="206"/>
      <c r="O13" s="206"/>
      <c r="P13" s="206"/>
      <c r="Q13" s="206"/>
      <c r="R13" s="206"/>
      <c r="S13" s="206"/>
      <c r="T13" s="206"/>
      <c r="U13" t="b">
        <v>0</v>
      </c>
      <c r="V13" t="b">
        <v>0</v>
      </c>
      <c r="W13" s="45">
        <f t="shared" si="0"/>
        <v>1</v>
      </c>
    </row>
    <row r="14" spans="1:35" ht="35.85" customHeight="1" x14ac:dyDescent="0.25">
      <c r="A14" s="263"/>
      <c r="B14" s="206"/>
      <c r="C14" s="206"/>
      <c r="D14" s="206"/>
      <c r="E14" s="145"/>
      <c r="F14" s="15"/>
      <c r="G14" s="15"/>
      <c r="H14" s="9"/>
      <c r="I14" s="9"/>
      <c r="J14" s="206" t="s">
        <v>216</v>
      </c>
      <c r="K14" s="206"/>
      <c r="L14" s="206"/>
      <c r="M14" s="206"/>
      <c r="N14" s="206"/>
      <c r="O14" s="206"/>
      <c r="P14" s="206"/>
      <c r="Q14" s="206"/>
      <c r="R14" s="206"/>
      <c r="S14" s="206"/>
      <c r="T14" s="206"/>
      <c r="U14" t="b">
        <v>0</v>
      </c>
      <c r="V14" t="b">
        <v>0</v>
      </c>
      <c r="W14" s="45">
        <f t="shared" si="0"/>
        <v>1</v>
      </c>
    </row>
    <row r="15" spans="1:35" ht="23.85" customHeight="1" x14ac:dyDescent="0.25">
      <c r="A15" s="263"/>
      <c r="B15" s="206"/>
      <c r="C15" s="206"/>
      <c r="D15" s="206"/>
      <c r="E15" s="145"/>
      <c r="F15" s="15"/>
      <c r="G15" s="15"/>
      <c r="H15" s="9"/>
      <c r="I15" s="9"/>
      <c r="J15" s="206" t="s">
        <v>217</v>
      </c>
      <c r="K15" s="206"/>
      <c r="L15" s="206"/>
      <c r="M15" s="206"/>
      <c r="N15" s="206"/>
      <c r="O15" s="206"/>
      <c r="P15" s="206"/>
      <c r="Q15" s="206"/>
      <c r="R15" s="206"/>
      <c r="S15" s="206"/>
      <c r="T15" s="206"/>
      <c r="U15" t="b">
        <v>0</v>
      </c>
      <c r="V15" t="b">
        <v>0</v>
      </c>
      <c r="W15" s="45">
        <f t="shared" si="0"/>
        <v>1</v>
      </c>
    </row>
    <row r="16" spans="1:35" ht="11.85" customHeight="1" x14ac:dyDescent="0.25">
      <c r="A16" s="154"/>
      <c r="B16" s="145"/>
      <c r="C16" s="145"/>
      <c r="D16" s="145"/>
      <c r="E16" s="145"/>
      <c r="F16" s="15"/>
      <c r="G16" s="15"/>
      <c r="H16" s="9"/>
      <c r="I16" s="9"/>
      <c r="J16" s="206" t="s">
        <v>218</v>
      </c>
      <c r="K16" s="206"/>
      <c r="L16" s="206"/>
      <c r="M16" s="206"/>
      <c r="N16" s="206"/>
      <c r="O16" s="206"/>
      <c r="P16" s="206"/>
      <c r="Q16" s="206"/>
      <c r="R16" s="206"/>
      <c r="S16" s="206"/>
      <c r="T16" s="206"/>
      <c r="U16" t="b">
        <v>0</v>
      </c>
      <c r="V16" t="b">
        <v>0</v>
      </c>
      <c r="W16" s="45">
        <f t="shared" si="0"/>
        <v>1</v>
      </c>
    </row>
    <row r="17" spans="1:23" ht="35.85" customHeight="1" x14ac:dyDescent="0.25">
      <c r="A17" s="154"/>
      <c r="B17" s="145"/>
      <c r="C17" s="145"/>
      <c r="D17" s="145"/>
      <c r="E17" s="145"/>
      <c r="F17" s="15"/>
      <c r="G17" s="15"/>
      <c r="H17" s="9"/>
      <c r="I17" s="9"/>
      <c r="J17" s="207" t="s">
        <v>219</v>
      </c>
      <c r="K17" s="207"/>
      <c r="L17" s="207"/>
      <c r="M17" s="207"/>
      <c r="N17" s="207"/>
      <c r="O17" s="207"/>
      <c r="P17" s="207"/>
      <c r="Q17" s="207"/>
      <c r="R17" s="207"/>
      <c r="S17" s="207"/>
      <c r="T17" s="207"/>
      <c r="U17" t="b">
        <v>0</v>
      </c>
      <c r="V17" t="b">
        <v>0</v>
      </c>
      <c r="W17" s="45">
        <f t="shared" si="0"/>
        <v>1</v>
      </c>
    </row>
    <row r="18" spans="1:23" ht="11.85" customHeight="1" x14ac:dyDescent="0.25">
      <c r="A18" s="247" t="s">
        <v>220</v>
      </c>
      <c r="B18" s="247"/>
      <c r="C18" s="208" t="s">
        <v>221</v>
      </c>
      <c r="D18" s="210"/>
      <c r="E18" s="151"/>
      <c r="F18" s="17"/>
      <c r="G18" s="17"/>
      <c r="H18" s="11"/>
      <c r="I18" s="56"/>
      <c r="J18" s="312" t="s">
        <v>214</v>
      </c>
      <c r="K18" s="313"/>
      <c r="L18" s="313"/>
      <c r="M18" s="313"/>
      <c r="N18" s="313"/>
      <c r="O18" s="313"/>
      <c r="P18" s="313"/>
      <c r="Q18" s="313"/>
      <c r="R18" s="313"/>
      <c r="S18" s="313"/>
      <c r="T18" s="313"/>
      <c r="W18" s="45">
        <f t="shared" si="0"/>
        <v>1</v>
      </c>
    </row>
    <row r="19" spans="1:23" ht="11.85" customHeight="1" x14ac:dyDescent="0.25">
      <c r="A19" s="249"/>
      <c r="B19" s="249"/>
      <c r="C19" s="211"/>
      <c r="D19" s="213"/>
      <c r="E19" s="152"/>
      <c r="F19" s="18"/>
      <c r="G19" s="18"/>
      <c r="H19" s="5"/>
      <c r="I19" s="50"/>
      <c r="J19" s="211" t="s">
        <v>222</v>
      </c>
      <c r="K19" s="212"/>
      <c r="L19" s="212"/>
      <c r="M19" s="212"/>
      <c r="N19" s="212"/>
      <c r="O19" s="212"/>
      <c r="P19" s="212"/>
      <c r="Q19" s="212"/>
      <c r="R19" s="212"/>
      <c r="S19" s="212"/>
      <c r="T19" s="212"/>
      <c r="U19" t="b">
        <v>0</v>
      </c>
      <c r="V19" t="b">
        <v>0</v>
      </c>
      <c r="W19" s="45">
        <f t="shared" si="0"/>
        <v>1</v>
      </c>
    </row>
    <row r="20" spans="1:23" ht="11.85" customHeight="1" x14ac:dyDescent="0.25">
      <c r="A20" s="249"/>
      <c r="B20" s="249"/>
      <c r="C20" s="211"/>
      <c r="D20" s="213"/>
      <c r="E20" s="152"/>
      <c r="F20" s="18"/>
      <c r="G20" s="18"/>
      <c r="H20" s="5"/>
      <c r="I20" s="50"/>
      <c r="J20" s="211" t="s">
        <v>223</v>
      </c>
      <c r="K20" s="212"/>
      <c r="L20" s="212"/>
      <c r="M20" s="212"/>
      <c r="N20" s="212"/>
      <c r="O20" s="212"/>
      <c r="P20" s="212"/>
      <c r="Q20" s="212"/>
      <c r="R20" s="212"/>
      <c r="S20" s="212"/>
      <c r="T20" s="212"/>
      <c r="U20" t="b">
        <v>0</v>
      </c>
      <c r="V20" t="b">
        <v>0</v>
      </c>
      <c r="W20" s="45">
        <f t="shared" si="0"/>
        <v>1</v>
      </c>
    </row>
    <row r="21" spans="1:23" ht="11.85" customHeight="1" x14ac:dyDescent="0.25">
      <c r="A21" s="249"/>
      <c r="B21" s="249"/>
      <c r="C21" s="211"/>
      <c r="D21" s="213"/>
      <c r="E21" s="152"/>
      <c r="F21" s="18"/>
      <c r="G21" s="18"/>
      <c r="H21" s="5"/>
      <c r="I21" s="50"/>
      <c r="J21" s="211" t="s">
        <v>224</v>
      </c>
      <c r="K21" s="212"/>
      <c r="L21" s="212"/>
      <c r="M21" s="212"/>
      <c r="N21" s="212"/>
      <c r="O21" s="212"/>
      <c r="P21" s="212"/>
      <c r="Q21" s="212"/>
      <c r="R21" s="212"/>
      <c r="S21" s="212"/>
      <c r="T21" s="212"/>
      <c r="U21" t="b">
        <v>0</v>
      </c>
      <c r="V21" t="b">
        <v>0</v>
      </c>
      <c r="W21" s="45">
        <f t="shared" si="0"/>
        <v>1</v>
      </c>
    </row>
    <row r="22" spans="1:23" ht="11.85" customHeight="1" x14ac:dyDescent="0.25">
      <c r="A22" s="153"/>
      <c r="B22" s="153"/>
      <c r="C22" s="211"/>
      <c r="D22" s="213"/>
      <c r="E22" s="153"/>
      <c r="F22" s="21"/>
      <c r="G22" s="21"/>
      <c r="H22" s="22"/>
      <c r="I22" s="50"/>
      <c r="J22" s="211" t="s">
        <v>225</v>
      </c>
      <c r="K22" s="212"/>
      <c r="L22" s="212"/>
      <c r="M22" s="212"/>
      <c r="N22" s="212"/>
      <c r="O22" s="212"/>
      <c r="P22" s="212"/>
      <c r="Q22" s="212"/>
      <c r="R22" s="212"/>
      <c r="S22" s="212"/>
      <c r="T22" s="212"/>
      <c r="U22" t="b">
        <v>0</v>
      </c>
      <c r="V22" t="b">
        <v>0</v>
      </c>
      <c r="W22" s="45">
        <f t="shared" si="0"/>
        <v>1</v>
      </c>
    </row>
    <row r="23" spans="1:23" ht="23.85" customHeight="1" x14ac:dyDescent="0.25">
      <c r="A23" s="158"/>
      <c r="B23" s="158"/>
      <c r="C23" s="257"/>
      <c r="D23" s="221"/>
      <c r="E23" s="158"/>
      <c r="F23" s="19"/>
      <c r="G23" s="19"/>
      <c r="H23" s="12"/>
      <c r="I23" s="57"/>
      <c r="J23" s="318" t="s">
        <v>226</v>
      </c>
      <c r="K23" s="319"/>
      <c r="L23" s="319"/>
      <c r="M23" s="319"/>
      <c r="N23" s="319"/>
      <c r="O23" s="319"/>
      <c r="P23" s="319"/>
      <c r="Q23" s="319"/>
      <c r="R23" s="319"/>
      <c r="S23" s="319"/>
      <c r="T23" s="319"/>
      <c r="U23" t="b">
        <v>0</v>
      </c>
      <c r="V23" t="b">
        <v>0</v>
      </c>
      <c r="W23" s="45">
        <f t="shared" si="0"/>
        <v>1</v>
      </c>
    </row>
    <row r="24" spans="1:23" ht="11.85" customHeight="1" x14ac:dyDescent="0.25">
      <c r="A24" s="262" t="s">
        <v>227</v>
      </c>
      <c r="B24" s="205"/>
      <c r="C24" s="205" t="s">
        <v>228</v>
      </c>
      <c r="D24" s="205"/>
      <c r="E24" s="147"/>
      <c r="F24" s="14"/>
      <c r="G24" s="14"/>
      <c r="H24" s="8"/>
      <c r="I24" s="8"/>
      <c r="J24" s="315" t="s">
        <v>229</v>
      </c>
      <c r="K24" s="315"/>
      <c r="L24" s="315"/>
      <c r="M24" s="315"/>
      <c r="N24" s="315"/>
      <c r="O24" s="315"/>
      <c r="P24" s="315"/>
      <c r="Q24" s="315"/>
      <c r="R24" s="315"/>
      <c r="S24" s="315"/>
      <c r="T24" s="315"/>
      <c r="W24" s="45">
        <f t="shared" si="0"/>
        <v>1</v>
      </c>
    </row>
    <row r="25" spans="1:23" ht="11.85" customHeight="1" x14ac:dyDescent="0.25">
      <c r="A25" s="263"/>
      <c r="B25" s="206"/>
      <c r="C25" s="206"/>
      <c r="D25" s="206"/>
      <c r="E25" s="145"/>
      <c r="F25" s="44"/>
      <c r="G25" s="44"/>
      <c r="H25" s="9"/>
      <c r="I25" s="9"/>
      <c r="J25" s="206" t="s">
        <v>230</v>
      </c>
      <c r="K25" s="206"/>
      <c r="L25" s="206"/>
      <c r="M25" s="206"/>
      <c r="N25" s="206"/>
      <c r="O25" s="206"/>
      <c r="P25" s="206"/>
      <c r="Q25" s="206"/>
      <c r="R25" s="206"/>
      <c r="S25" s="206"/>
      <c r="T25" s="206"/>
      <c r="U25" t="b">
        <v>0</v>
      </c>
      <c r="V25" t="b">
        <v>0</v>
      </c>
      <c r="W25" s="45">
        <f t="shared" si="0"/>
        <v>1</v>
      </c>
    </row>
    <row r="26" spans="1:23" ht="11.85" customHeight="1" x14ac:dyDescent="0.25">
      <c r="A26" s="263"/>
      <c r="B26" s="206"/>
      <c r="C26" s="206"/>
      <c r="D26" s="206"/>
      <c r="E26" s="145"/>
      <c r="F26" s="44"/>
      <c r="G26" s="44"/>
      <c r="H26" s="9"/>
      <c r="I26" s="9"/>
      <c r="J26" s="206" t="s">
        <v>231</v>
      </c>
      <c r="K26" s="206"/>
      <c r="L26" s="206"/>
      <c r="M26" s="206"/>
      <c r="N26" s="206"/>
      <c r="O26" s="206"/>
      <c r="P26" s="206"/>
      <c r="Q26" s="206"/>
      <c r="R26" s="206"/>
      <c r="S26" s="206"/>
      <c r="T26" s="206"/>
      <c r="U26" t="b">
        <v>0</v>
      </c>
      <c r="V26" t="b">
        <v>0</v>
      </c>
      <c r="W26" s="45">
        <f t="shared" si="0"/>
        <v>1</v>
      </c>
    </row>
    <row r="27" spans="1:23" ht="11.85" customHeight="1" x14ac:dyDescent="0.25">
      <c r="A27" s="263"/>
      <c r="B27" s="206"/>
      <c r="C27" s="206"/>
      <c r="D27" s="206"/>
      <c r="E27" s="145"/>
      <c r="F27" s="44"/>
      <c r="G27" s="44"/>
      <c r="H27" s="9"/>
      <c r="I27" s="9"/>
      <c r="J27" s="206" t="s">
        <v>232</v>
      </c>
      <c r="K27" s="206"/>
      <c r="L27" s="206"/>
      <c r="M27" s="206"/>
      <c r="N27" s="206"/>
      <c r="O27" s="206"/>
      <c r="P27" s="206"/>
      <c r="Q27" s="206"/>
      <c r="R27" s="206"/>
      <c r="S27" s="206"/>
      <c r="T27" s="206"/>
      <c r="U27" t="b">
        <v>0</v>
      </c>
      <c r="V27" t="b">
        <v>0</v>
      </c>
      <c r="W27" s="45">
        <f t="shared" si="0"/>
        <v>1</v>
      </c>
    </row>
    <row r="28" spans="1:23" ht="35.85" customHeight="1" x14ac:dyDescent="0.25">
      <c r="A28" s="264"/>
      <c r="B28" s="219"/>
      <c r="C28" s="219"/>
      <c r="D28" s="219"/>
      <c r="E28" s="146"/>
      <c r="F28" s="150"/>
      <c r="G28" s="150"/>
      <c r="H28" s="81"/>
      <c r="I28" s="81"/>
      <c r="J28" s="219" t="s">
        <v>233</v>
      </c>
      <c r="K28" s="219"/>
      <c r="L28" s="219"/>
      <c r="M28" s="219"/>
      <c r="N28" s="219"/>
      <c r="O28" s="219"/>
      <c r="P28" s="219"/>
      <c r="Q28" s="219"/>
      <c r="R28" s="219"/>
      <c r="S28" s="219"/>
      <c r="T28" s="219"/>
      <c r="U28" t="b">
        <v>0</v>
      </c>
      <c r="V28" t="b">
        <v>0</v>
      </c>
      <c r="W28" s="45">
        <f t="shared" si="0"/>
        <v>1</v>
      </c>
    </row>
    <row r="29" spans="1:23" ht="63.75" customHeight="1" x14ac:dyDescent="0.25">
      <c r="U29"/>
      <c r="V29"/>
      <c r="W29"/>
    </row>
    <row r="30" spans="1:23" ht="19.5" customHeight="1" x14ac:dyDescent="0.25">
      <c r="A30" s="156" t="s">
        <v>234</v>
      </c>
      <c r="B30" s="82"/>
      <c r="C30" s="82"/>
      <c r="D30" s="82"/>
      <c r="E30" s="82"/>
      <c r="F30" s="82"/>
      <c r="G30" s="82"/>
      <c r="H30" s="82"/>
      <c r="I30" s="82"/>
      <c r="J30" s="82"/>
      <c r="K30" s="82"/>
      <c r="L30" s="82"/>
      <c r="M30" s="82"/>
      <c r="N30" s="82"/>
      <c r="O30" s="82"/>
      <c r="P30" s="82"/>
      <c r="Q30" s="82"/>
      <c r="R30" s="82"/>
      <c r="S30" s="82"/>
      <c r="T30" s="82"/>
    </row>
    <row r="31" spans="1:23" ht="15" customHeight="1" x14ac:dyDescent="0.25">
      <c r="A31" s="30" t="s">
        <v>39</v>
      </c>
      <c r="B31" s="30"/>
      <c r="C31" s="30" t="s">
        <v>40</v>
      </c>
      <c r="D31" s="30"/>
      <c r="E31" s="30"/>
      <c r="F31" s="201" t="s">
        <v>41</v>
      </c>
      <c r="G31" s="201"/>
      <c r="H31" s="30"/>
      <c r="I31" s="30"/>
      <c r="J31" s="30" t="s">
        <v>42</v>
      </c>
      <c r="K31" s="30"/>
      <c r="L31" s="30"/>
      <c r="M31" s="30"/>
      <c r="N31" s="30"/>
      <c r="O31" s="30"/>
      <c r="P31" s="30"/>
      <c r="Q31" s="30"/>
      <c r="R31" s="30"/>
      <c r="S31" s="30"/>
      <c r="T31" s="30"/>
    </row>
    <row r="32" spans="1:23" ht="15" customHeight="1" x14ac:dyDescent="0.25">
      <c r="A32" s="30"/>
      <c r="B32" s="30"/>
      <c r="C32" s="30"/>
      <c r="D32" s="30"/>
      <c r="E32" s="30"/>
      <c r="F32" s="31" t="s">
        <v>43</v>
      </c>
      <c r="G32" s="31" t="s">
        <v>44</v>
      </c>
      <c r="H32" s="58" t="s">
        <v>45</v>
      </c>
      <c r="I32" s="58" t="s">
        <v>46</v>
      </c>
      <c r="J32" s="30"/>
      <c r="K32" s="30"/>
      <c r="L32" s="30"/>
      <c r="M32" s="30"/>
      <c r="N32" s="30"/>
      <c r="O32" s="30"/>
      <c r="P32" s="30"/>
      <c r="Q32" s="30"/>
      <c r="R32" s="30"/>
      <c r="S32" s="30"/>
      <c r="T32" s="30"/>
    </row>
    <row r="33" spans="1:23" ht="11.85" customHeight="1" x14ac:dyDescent="0.25">
      <c r="A33" s="247" t="s">
        <v>235</v>
      </c>
      <c r="B33" s="247"/>
      <c r="C33" s="247" t="s">
        <v>236</v>
      </c>
      <c r="D33" s="247"/>
      <c r="E33" s="151"/>
      <c r="F33" s="17"/>
      <c r="G33" s="17"/>
      <c r="H33" s="11"/>
      <c r="I33" s="56"/>
      <c r="J33" s="312" t="s">
        <v>229</v>
      </c>
      <c r="K33" s="313"/>
      <c r="L33" s="313"/>
      <c r="M33" s="313"/>
      <c r="N33" s="313"/>
      <c r="O33" s="313"/>
      <c r="P33" s="313"/>
      <c r="Q33" s="313"/>
      <c r="R33" s="313"/>
      <c r="S33" s="313"/>
      <c r="T33" s="313"/>
    </row>
    <row r="34" spans="1:23" ht="23.85" customHeight="1" x14ac:dyDescent="0.25">
      <c r="A34" s="249"/>
      <c r="B34" s="249"/>
      <c r="C34" s="249"/>
      <c r="D34" s="249"/>
      <c r="E34" s="152"/>
      <c r="F34" s="18"/>
      <c r="G34" s="18"/>
      <c r="H34" s="5"/>
      <c r="I34" s="50"/>
      <c r="J34" s="211" t="s">
        <v>237</v>
      </c>
      <c r="K34" s="212"/>
      <c r="L34" s="212"/>
      <c r="M34" s="212"/>
      <c r="N34" s="212"/>
      <c r="O34" s="212"/>
      <c r="P34" s="212"/>
      <c r="Q34" s="212"/>
      <c r="R34" s="212"/>
      <c r="S34" s="212"/>
      <c r="T34" s="212"/>
      <c r="U34" t="b">
        <v>0</v>
      </c>
      <c r="V34" t="b">
        <v>0</v>
      </c>
      <c r="W34" s="45">
        <f t="shared" ref="W34:W50" si="1">IF(AND(U34=TRUE,V34=TRUE),0,1)</f>
        <v>1</v>
      </c>
    </row>
    <row r="35" spans="1:23" ht="11.85" customHeight="1" x14ac:dyDescent="0.25">
      <c r="A35" s="249"/>
      <c r="B35" s="249"/>
      <c r="C35" s="249"/>
      <c r="D35" s="249"/>
      <c r="E35" s="152"/>
      <c r="F35" s="18"/>
      <c r="G35" s="18"/>
      <c r="H35" s="5"/>
      <c r="I35" s="50"/>
      <c r="J35" s="211" t="s">
        <v>238</v>
      </c>
      <c r="K35" s="212"/>
      <c r="L35" s="212"/>
      <c r="M35" s="212"/>
      <c r="N35" s="212"/>
      <c r="O35" s="212"/>
      <c r="P35" s="212"/>
      <c r="Q35" s="212"/>
      <c r="R35" s="212"/>
      <c r="S35" s="212"/>
      <c r="T35" s="212"/>
      <c r="U35" t="b">
        <v>0</v>
      </c>
      <c r="V35" t="b">
        <v>0</v>
      </c>
      <c r="W35" s="45">
        <f t="shared" si="1"/>
        <v>1</v>
      </c>
    </row>
    <row r="36" spans="1:23" ht="23.85" customHeight="1" x14ac:dyDescent="0.25">
      <c r="A36" s="249"/>
      <c r="B36" s="249"/>
      <c r="C36" s="249"/>
      <c r="D36" s="249"/>
      <c r="E36" s="152"/>
      <c r="F36" s="18"/>
      <c r="G36" s="18"/>
      <c r="H36" s="5"/>
      <c r="I36" s="50"/>
      <c r="J36" s="211" t="s">
        <v>239</v>
      </c>
      <c r="K36" s="212"/>
      <c r="L36" s="212"/>
      <c r="M36" s="212"/>
      <c r="N36" s="212"/>
      <c r="O36" s="212"/>
      <c r="P36" s="212"/>
      <c r="Q36" s="212"/>
      <c r="R36" s="212"/>
      <c r="S36" s="212"/>
      <c r="T36" s="212"/>
      <c r="U36" t="b">
        <v>0</v>
      </c>
      <c r="V36" t="b">
        <v>0</v>
      </c>
      <c r="W36" s="45">
        <f t="shared" si="1"/>
        <v>1</v>
      </c>
    </row>
    <row r="37" spans="1:23" ht="11.85" customHeight="1" x14ac:dyDescent="0.25">
      <c r="A37" s="249"/>
      <c r="B37" s="249"/>
      <c r="C37" s="249"/>
      <c r="D37" s="249"/>
      <c r="E37" s="152"/>
      <c r="F37" s="18"/>
      <c r="G37" s="18"/>
      <c r="H37" s="5"/>
      <c r="I37" s="50"/>
      <c r="J37" s="211" t="s">
        <v>240</v>
      </c>
      <c r="K37" s="212"/>
      <c r="L37" s="212"/>
      <c r="M37" s="212"/>
      <c r="N37" s="212"/>
      <c r="O37" s="212"/>
      <c r="P37" s="212"/>
      <c r="Q37" s="212"/>
      <c r="R37" s="212"/>
      <c r="S37" s="212"/>
      <c r="T37" s="212"/>
      <c r="U37" t="b">
        <v>0</v>
      </c>
      <c r="V37" t="b">
        <v>0</v>
      </c>
      <c r="W37" s="45">
        <f t="shared" si="1"/>
        <v>1</v>
      </c>
    </row>
    <row r="38" spans="1:23" ht="23.85" customHeight="1" x14ac:dyDescent="0.25">
      <c r="A38" s="249"/>
      <c r="B38" s="249"/>
      <c r="C38" s="249"/>
      <c r="D38" s="249"/>
      <c r="E38" s="152"/>
      <c r="F38" s="18"/>
      <c r="G38" s="18"/>
      <c r="H38" s="5"/>
      <c r="I38" s="73"/>
      <c r="J38" s="257" t="s">
        <v>241</v>
      </c>
      <c r="K38" s="220"/>
      <c r="L38" s="220"/>
      <c r="M38" s="220"/>
      <c r="N38" s="220"/>
      <c r="O38" s="220"/>
      <c r="P38" s="220"/>
      <c r="Q38" s="220"/>
      <c r="R38" s="220"/>
      <c r="S38" s="220"/>
      <c r="T38" s="220"/>
      <c r="U38" t="b">
        <v>0</v>
      </c>
      <c r="V38" t="b">
        <v>0</v>
      </c>
      <c r="W38" s="45">
        <f t="shared" si="1"/>
        <v>1</v>
      </c>
    </row>
    <row r="39" spans="1:23" ht="11.85" customHeight="1" x14ac:dyDescent="0.25">
      <c r="A39" s="265" t="s">
        <v>242</v>
      </c>
      <c r="B39" s="266"/>
      <c r="C39" s="266" t="s">
        <v>243</v>
      </c>
      <c r="D39" s="266"/>
      <c r="E39" s="155"/>
      <c r="F39" s="20"/>
      <c r="G39" s="20"/>
      <c r="H39" s="13"/>
      <c r="I39" s="9"/>
      <c r="J39" s="315" t="s">
        <v>229</v>
      </c>
      <c r="K39" s="315"/>
      <c r="L39" s="315"/>
      <c r="M39" s="315"/>
      <c r="N39" s="315"/>
      <c r="O39" s="315"/>
      <c r="P39" s="315"/>
      <c r="Q39" s="315"/>
      <c r="R39" s="315"/>
      <c r="S39" s="315"/>
      <c r="T39" s="315"/>
      <c r="W39" s="45">
        <f t="shared" si="1"/>
        <v>1</v>
      </c>
    </row>
    <row r="40" spans="1:23" ht="11.85" customHeight="1" x14ac:dyDescent="0.25">
      <c r="A40" s="263"/>
      <c r="B40" s="206"/>
      <c r="C40" s="206"/>
      <c r="D40" s="206"/>
      <c r="E40" s="145"/>
      <c r="F40" s="44"/>
      <c r="G40" s="44"/>
      <c r="H40" s="9"/>
      <c r="I40" s="9"/>
      <c r="J40" s="206" t="s">
        <v>244</v>
      </c>
      <c r="K40" s="206"/>
      <c r="L40" s="206"/>
      <c r="M40" s="206"/>
      <c r="N40" s="206"/>
      <c r="O40" s="206"/>
      <c r="P40" s="206"/>
      <c r="Q40" s="206"/>
      <c r="R40" s="206"/>
      <c r="S40" s="206"/>
      <c r="T40" s="206"/>
      <c r="U40" t="b">
        <v>0</v>
      </c>
      <c r="V40" t="b">
        <v>0</v>
      </c>
      <c r="W40" s="45">
        <f t="shared" si="1"/>
        <v>1</v>
      </c>
    </row>
    <row r="41" spans="1:23" ht="11.85" customHeight="1" x14ac:dyDescent="0.25">
      <c r="A41" s="263"/>
      <c r="B41" s="206"/>
      <c r="C41" s="206"/>
      <c r="D41" s="206"/>
      <c r="E41" s="145"/>
      <c r="F41" s="44"/>
      <c r="G41" s="44"/>
      <c r="H41" s="9"/>
      <c r="I41" s="9"/>
      <c r="J41" s="206" t="s">
        <v>245</v>
      </c>
      <c r="K41" s="206"/>
      <c r="L41" s="206"/>
      <c r="M41" s="206"/>
      <c r="N41" s="206"/>
      <c r="O41" s="206"/>
      <c r="P41" s="206"/>
      <c r="Q41" s="206"/>
      <c r="R41" s="206"/>
      <c r="S41" s="206"/>
      <c r="T41" s="206"/>
      <c r="U41" t="b">
        <v>0</v>
      </c>
      <c r="V41" t="b">
        <v>0</v>
      </c>
      <c r="W41" s="45">
        <f t="shared" si="1"/>
        <v>1</v>
      </c>
    </row>
    <row r="42" spans="1:23" ht="11.85" customHeight="1" x14ac:dyDescent="0.25">
      <c r="A42" s="263"/>
      <c r="B42" s="206"/>
      <c r="C42" s="206"/>
      <c r="D42" s="206"/>
      <c r="E42" s="145"/>
      <c r="F42" s="44"/>
      <c r="G42" s="44"/>
      <c r="H42" s="9"/>
      <c r="I42" s="9"/>
      <c r="J42" s="206" t="s">
        <v>246</v>
      </c>
      <c r="K42" s="206"/>
      <c r="L42" s="206"/>
      <c r="M42" s="206"/>
      <c r="N42" s="206"/>
      <c r="O42" s="206"/>
      <c r="P42" s="206"/>
      <c r="Q42" s="206"/>
      <c r="R42" s="206"/>
      <c r="S42" s="206"/>
      <c r="T42" s="206"/>
      <c r="U42" t="b">
        <v>0</v>
      </c>
      <c r="V42" t="b">
        <v>0</v>
      </c>
      <c r="W42" s="45">
        <f t="shared" si="1"/>
        <v>1</v>
      </c>
    </row>
    <row r="43" spans="1:23" ht="11.85" customHeight="1" x14ac:dyDescent="0.25">
      <c r="A43" s="263"/>
      <c r="B43" s="206"/>
      <c r="C43" s="206"/>
      <c r="D43" s="206"/>
      <c r="E43" s="145"/>
      <c r="F43" s="44"/>
      <c r="G43" s="44"/>
      <c r="H43" s="9"/>
      <c r="I43" s="9"/>
      <c r="J43" s="206" t="s">
        <v>247</v>
      </c>
      <c r="K43" s="206"/>
      <c r="L43" s="206"/>
      <c r="M43" s="206"/>
      <c r="N43" s="206"/>
      <c r="O43" s="206"/>
      <c r="P43" s="206"/>
      <c r="Q43" s="206"/>
      <c r="R43" s="206"/>
      <c r="S43" s="206"/>
      <c r="T43" s="206"/>
      <c r="U43" t="b">
        <v>0</v>
      </c>
      <c r="V43" t="b">
        <v>0</v>
      </c>
      <c r="W43" s="45">
        <f t="shared" si="1"/>
        <v>1</v>
      </c>
    </row>
    <row r="44" spans="1:23" ht="23.85" customHeight="1" x14ac:dyDescent="0.25">
      <c r="A44" s="154"/>
      <c r="B44" s="145"/>
      <c r="C44" s="145"/>
      <c r="D44" s="145"/>
      <c r="E44" s="145"/>
      <c r="F44" s="44"/>
      <c r="G44" s="44"/>
      <c r="H44" s="9"/>
      <c r="I44" s="9"/>
      <c r="J44" s="207" t="s">
        <v>248</v>
      </c>
      <c r="K44" s="207"/>
      <c r="L44" s="207"/>
      <c r="M44" s="207"/>
      <c r="N44" s="207"/>
      <c r="O44" s="207"/>
      <c r="P44" s="207"/>
      <c r="Q44" s="207"/>
      <c r="R44" s="207"/>
      <c r="S44" s="207"/>
      <c r="T44" s="207"/>
      <c r="U44" t="b">
        <v>0</v>
      </c>
      <c r="V44" t="b">
        <v>0</v>
      </c>
      <c r="W44" s="45">
        <f t="shared" si="1"/>
        <v>1</v>
      </c>
    </row>
    <row r="45" spans="1:23" ht="11.85" customHeight="1" x14ac:dyDescent="0.25">
      <c r="A45" s="208" t="s">
        <v>249</v>
      </c>
      <c r="B45" s="210"/>
      <c r="C45" s="208" t="s">
        <v>250</v>
      </c>
      <c r="D45" s="209"/>
      <c r="E45" s="148"/>
      <c r="F45" s="17"/>
      <c r="G45" s="17"/>
      <c r="H45" s="11"/>
      <c r="I45" s="56"/>
      <c r="J45" s="312" t="s">
        <v>251</v>
      </c>
      <c r="K45" s="313"/>
      <c r="L45" s="313"/>
      <c r="M45" s="313"/>
      <c r="N45" s="313"/>
      <c r="O45" s="313"/>
      <c r="P45" s="313"/>
      <c r="Q45" s="313"/>
      <c r="R45" s="313"/>
      <c r="S45" s="313"/>
      <c r="T45" s="313"/>
      <c r="W45" s="45">
        <f t="shared" si="1"/>
        <v>1</v>
      </c>
    </row>
    <row r="46" spans="1:23" ht="11.85" customHeight="1" x14ac:dyDescent="0.25">
      <c r="A46" s="211"/>
      <c r="B46" s="213"/>
      <c r="C46" s="211"/>
      <c r="D46" s="212"/>
      <c r="E46" s="142"/>
      <c r="F46" s="21"/>
      <c r="G46" s="21"/>
      <c r="H46" s="22"/>
      <c r="I46" s="50"/>
      <c r="J46" s="211" t="s">
        <v>252</v>
      </c>
      <c r="K46" s="212"/>
      <c r="L46" s="212"/>
      <c r="M46" s="212"/>
      <c r="N46" s="212"/>
      <c r="O46" s="212"/>
      <c r="P46" s="212"/>
      <c r="Q46" s="212"/>
      <c r="R46" s="212"/>
      <c r="S46" s="212"/>
      <c r="T46" s="212"/>
      <c r="U46" t="b">
        <v>0</v>
      </c>
      <c r="V46" t="b">
        <v>0</v>
      </c>
      <c r="W46" s="45">
        <f t="shared" si="1"/>
        <v>1</v>
      </c>
    </row>
    <row r="47" spans="1:23" ht="11.85" customHeight="1" x14ac:dyDescent="0.25">
      <c r="A47" s="211"/>
      <c r="B47" s="213"/>
      <c r="C47" s="211"/>
      <c r="D47" s="212"/>
      <c r="E47" s="142"/>
      <c r="F47" s="234"/>
      <c r="G47" s="233"/>
      <c r="H47" s="250"/>
      <c r="I47" s="144"/>
      <c r="J47" s="211" t="s">
        <v>253</v>
      </c>
      <c r="K47" s="212"/>
      <c r="L47" s="212"/>
      <c r="M47" s="212"/>
      <c r="N47" s="212"/>
      <c r="O47" s="212"/>
      <c r="P47" s="212"/>
      <c r="Q47" s="212"/>
      <c r="R47" s="212"/>
      <c r="S47" s="212"/>
      <c r="T47" s="212"/>
      <c r="U47" t="b">
        <v>0</v>
      </c>
      <c r="V47" t="b">
        <v>0</v>
      </c>
      <c r="W47" s="45">
        <f t="shared" si="1"/>
        <v>1</v>
      </c>
    </row>
    <row r="48" spans="1:23" ht="11.85" customHeight="1" x14ac:dyDescent="0.25">
      <c r="A48" s="211"/>
      <c r="B48" s="213"/>
      <c r="C48" s="211"/>
      <c r="D48" s="212"/>
      <c r="E48" s="142"/>
      <c r="F48" s="211"/>
      <c r="G48" s="213"/>
      <c r="H48" s="314"/>
      <c r="I48" s="144"/>
      <c r="J48" s="211" t="s">
        <v>254</v>
      </c>
      <c r="K48" s="212"/>
      <c r="L48" s="212"/>
      <c r="M48" s="212"/>
      <c r="N48" s="212"/>
      <c r="O48" s="212"/>
      <c r="P48" s="212"/>
      <c r="Q48" s="212"/>
      <c r="R48" s="212"/>
      <c r="S48" s="212"/>
      <c r="T48" s="212"/>
      <c r="U48" t="b">
        <v>0</v>
      </c>
      <c r="V48" t="b">
        <v>0</v>
      </c>
      <c r="W48" s="45">
        <f t="shared" si="1"/>
        <v>1</v>
      </c>
    </row>
    <row r="49" spans="1:23" ht="11.85" customHeight="1" x14ac:dyDescent="0.25">
      <c r="A49" s="211"/>
      <c r="B49" s="213"/>
      <c r="C49" s="211"/>
      <c r="D49" s="212"/>
      <c r="E49" s="142"/>
      <c r="F49" s="211"/>
      <c r="G49" s="213"/>
      <c r="H49" s="314"/>
      <c r="I49" s="144"/>
      <c r="J49" s="211" t="s">
        <v>255</v>
      </c>
      <c r="K49" s="212"/>
      <c r="L49" s="212"/>
      <c r="M49" s="212"/>
      <c r="N49" s="212"/>
      <c r="O49" s="212"/>
      <c r="P49" s="212"/>
      <c r="Q49" s="212"/>
      <c r="R49" s="212"/>
      <c r="S49" s="212"/>
      <c r="T49" s="212"/>
      <c r="U49" t="b">
        <v>0</v>
      </c>
      <c r="V49" t="b">
        <v>0</v>
      </c>
      <c r="W49" s="45">
        <f t="shared" si="1"/>
        <v>1</v>
      </c>
    </row>
    <row r="50" spans="1:23" ht="11.85" customHeight="1" x14ac:dyDescent="0.25">
      <c r="A50" s="211"/>
      <c r="B50" s="213"/>
      <c r="C50" s="211"/>
      <c r="D50" s="212"/>
      <c r="E50" s="142"/>
      <c r="F50" s="211"/>
      <c r="G50" s="213"/>
      <c r="H50" s="314"/>
      <c r="I50" s="144"/>
      <c r="J50" s="211" t="s">
        <v>256</v>
      </c>
      <c r="K50" s="212"/>
      <c r="L50" s="212"/>
      <c r="M50" s="212"/>
      <c r="N50" s="212"/>
      <c r="O50" s="212"/>
      <c r="P50" s="212"/>
      <c r="Q50" s="212"/>
      <c r="R50" s="212"/>
      <c r="S50" s="212"/>
      <c r="T50" s="212"/>
      <c r="U50" t="b">
        <v>0</v>
      </c>
      <c r="V50" t="b">
        <v>0</v>
      </c>
      <c r="W50" s="45">
        <f t="shared" si="1"/>
        <v>1</v>
      </c>
    </row>
    <row r="51" spans="1:23" ht="11.85" customHeight="1" x14ac:dyDescent="0.25"/>
    <row r="52" spans="1:23" ht="11.85" customHeight="1" x14ac:dyDescent="0.25"/>
    <row r="53" spans="1:23" ht="11.85" customHeight="1" x14ac:dyDescent="0.25"/>
    <row r="54" spans="1:23" ht="11.85" customHeight="1" x14ac:dyDescent="0.25"/>
    <row r="55" spans="1:23" ht="23.85" customHeight="1" x14ac:dyDescent="0.25"/>
    <row r="56" spans="1:23" ht="11.85" customHeight="1" x14ac:dyDescent="0.25"/>
    <row r="57" spans="1:23" ht="11.85" customHeight="1" x14ac:dyDescent="0.25"/>
    <row r="58" spans="1:23" ht="11.85" customHeight="1" x14ac:dyDescent="0.25"/>
    <row r="59" spans="1:23" ht="11.85" customHeight="1" x14ac:dyDescent="0.25"/>
    <row r="60" spans="1:23" ht="11.85" customHeight="1" x14ac:dyDescent="0.25"/>
    <row r="61" spans="1:23" ht="11.85" customHeight="1" x14ac:dyDescent="0.25"/>
  </sheetData>
  <mergeCells count="61">
    <mergeCell ref="J4:T4"/>
    <mergeCell ref="J49:T49"/>
    <mergeCell ref="J50:T50"/>
    <mergeCell ref="J37:T37"/>
    <mergeCell ref="J44:T44"/>
    <mergeCell ref="J5:T5"/>
    <mergeCell ref="J6:T6"/>
    <mergeCell ref="J7:T7"/>
    <mergeCell ref="J8:T8"/>
    <mergeCell ref="J10:T10"/>
    <mergeCell ref="J43:T43"/>
    <mergeCell ref="J45:T45"/>
    <mergeCell ref="J46:T46"/>
    <mergeCell ref="J47:T47"/>
    <mergeCell ref="J48:T48"/>
    <mergeCell ref="J39:T39"/>
    <mergeCell ref="J20:T20"/>
    <mergeCell ref="J21:T21"/>
    <mergeCell ref="J22:T22"/>
    <mergeCell ref="J23:T23"/>
    <mergeCell ref="J11:T11"/>
    <mergeCell ref="A39:B43"/>
    <mergeCell ref="C39:D43"/>
    <mergeCell ref="F31:G31"/>
    <mergeCell ref="F47:G50"/>
    <mergeCell ref="A45:B50"/>
    <mergeCell ref="C45:D50"/>
    <mergeCell ref="A33:B38"/>
    <mergeCell ref="C33:D38"/>
    <mergeCell ref="H47:H50"/>
    <mergeCell ref="J24:T24"/>
    <mergeCell ref="J25:T25"/>
    <mergeCell ref="J40:T40"/>
    <mergeCell ref="F2:G2"/>
    <mergeCell ref="J36:T36"/>
    <mergeCell ref="J38:T38"/>
    <mergeCell ref="J41:T41"/>
    <mergeCell ref="J42:T42"/>
    <mergeCell ref="J9:T9"/>
    <mergeCell ref="J12:T12"/>
    <mergeCell ref="J13:T13"/>
    <mergeCell ref="J14:T14"/>
    <mergeCell ref="J15:T15"/>
    <mergeCell ref="J16:T16"/>
    <mergeCell ref="J17:T17"/>
    <mergeCell ref="A4:B11"/>
    <mergeCell ref="C4:D11"/>
    <mergeCell ref="A12:B15"/>
    <mergeCell ref="C12:D15"/>
    <mergeCell ref="J35:T35"/>
    <mergeCell ref="C18:D23"/>
    <mergeCell ref="J26:T26"/>
    <mergeCell ref="J27:T27"/>
    <mergeCell ref="J28:T28"/>
    <mergeCell ref="J33:T33"/>
    <mergeCell ref="J34:T34"/>
    <mergeCell ref="A18:B21"/>
    <mergeCell ref="A24:B28"/>
    <mergeCell ref="C24:D28"/>
    <mergeCell ref="J18:T18"/>
    <mergeCell ref="J19:T19"/>
  </mergeCells>
  <conditionalFormatting sqref="H5:I28">
    <cfRule type="expression" dxfId="7" priority="2">
      <formula>IF($W5=0,TRUE,FALSE)</formula>
    </cfRule>
  </conditionalFormatting>
  <conditionalFormatting sqref="H34:I50">
    <cfRule type="expression" dxfId="6" priority="1">
      <formula>IF($W34=0,TRUE,FALSE)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Check Box 2">
              <controlPr defaultSize="0" autoFill="0" autoLine="0" autoPict="0">
                <anchor moveWithCells="1">
                  <from>
                    <xdr:col>7</xdr:col>
                    <xdr:colOff>28575</xdr:colOff>
                    <xdr:row>3</xdr:row>
                    <xdr:rowOff>285750</xdr:rowOff>
                  </from>
                  <to>
                    <xdr:col>8</xdr:col>
                    <xdr:colOff>142875</xdr:colOff>
                    <xdr:row>5</xdr:row>
                    <xdr:rowOff>28575</xdr:rowOff>
                  </to>
                </anchor>
              </controlPr>
            </control>
          </mc:Choice>
        </mc:AlternateContent>
        <mc:AlternateContent xmlns:mc="http://schemas.openxmlformats.org/markup-compatibility/2006">
          <mc:Choice Requires="x14">
            <control shapeId="8195" r:id="rId5" name="Check Box 3">
              <controlPr defaultSize="0" autoFill="0" autoLine="0" autoPict="0">
                <anchor moveWithCells="1">
                  <from>
                    <xdr:col>7</xdr:col>
                    <xdr:colOff>28575</xdr:colOff>
                    <xdr:row>4</xdr:row>
                    <xdr:rowOff>133350</xdr:rowOff>
                  </from>
                  <to>
                    <xdr:col>8</xdr:col>
                    <xdr:colOff>142875</xdr:colOff>
                    <xdr:row>6</xdr:row>
                    <xdr:rowOff>19050</xdr:rowOff>
                  </to>
                </anchor>
              </controlPr>
            </control>
          </mc:Choice>
        </mc:AlternateContent>
        <mc:AlternateContent xmlns:mc="http://schemas.openxmlformats.org/markup-compatibility/2006">
          <mc:Choice Requires="x14">
            <control shapeId="8196" r:id="rId6" name="Check Box 4">
              <controlPr defaultSize="0" autoFill="0" autoLine="0" autoPict="0">
                <anchor moveWithCells="1">
                  <from>
                    <xdr:col>7</xdr:col>
                    <xdr:colOff>28575</xdr:colOff>
                    <xdr:row>5</xdr:row>
                    <xdr:rowOff>114300</xdr:rowOff>
                  </from>
                  <to>
                    <xdr:col>8</xdr:col>
                    <xdr:colOff>152400</xdr:colOff>
                    <xdr:row>7</xdr:row>
                    <xdr:rowOff>9525</xdr:rowOff>
                  </to>
                </anchor>
              </controlPr>
            </control>
          </mc:Choice>
        </mc:AlternateContent>
        <mc:AlternateContent xmlns:mc="http://schemas.openxmlformats.org/markup-compatibility/2006">
          <mc:Choice Requires="x14">
            <control shapeId="8197" r:id="rId7" name="Check Box 5">
              <controlPr defaultSize="0" autoFill="0" autoLine="0" autoPict="0">
                <anchor moveWithCells="1">
                  <from>
                    <xdr:col>7</xdr:col>
                    <xdr:colOff>28575</xdr:colOff>
                    <xdr:row>6</xdr:row>
                    <xdr:rowOff>104775</xdr:rowOff>
                  </from>
                  <to>
                    <xdr:col>8</xdr:col>
                    <xdr:colOff>152400</xdr:colOff>
                    <xdr:row>8</xdr:row>
                    <xdr:rowOff>9525</xdr:rowOff>
                  </to>
                </anchor>
              </controlPr>
            </control>
          </mc:Choice>
        </mc:AlternateContent>
        <mc:AlternateContent xmlns:mc="http://schemas.openxmlformats.org/markup-compatibility/2006">
          <mc:Choice Requires="x14">
            <control shapeId="8203" r:id="rId8" name="Check Box 11">
              <controlPr defaultSize="0" autoFill="0" autoLine="0" autoPict="0">
                <anchor moveWithCells="1">
                  <from>
                    <xdr:col>7</xdr:col>
                    <xdr:colOff>28575</xdr:colOff>
                    <xdr:row>17</xdr:row>
                    <xdr:rowOff>142875</xdr:rowOff>
                  </from>
                  <to>
                    <xdr:col>8</xdr:col>
                    <xdr:colOff>152400</xdr:colOff>
                    <xdr:row>19</xdr:row>
                    <xdr:rowOff>47625</xdr:rowOff>
                  </to>
                </anchor>
              </controlPr>
            </control>
          </mc:Choice>
        </mc:AlternateContent>
        <mc:AlternateContent xmlns:mc="http://schemas.openxmlformats.org/markup-compatibility/2006">
          <mc:Choice Requires="x14">
            <control shapeId="8204" r:id="rId9" name="Check Box 12">
              <controlPr defaultSize="0" autoFill="0" autoLine="0" autoPict="0">
                <anchor moveWithCells="1">
                  <from>
                    <xdr:col>7</xdr:col>
                    <xdr:colOff>28575</xdr:colOff>
                    <xdr:row>18</xdr:row>
                    <xdr:rowOff>133350</xdr:rowOff>
                  </from>
                  <to>
                    <xdr:col>8</xdr:col>
                    <xdr:colOff>152400</xdr:colOff>
                    <xdr:row>20</xdr:row>
                    <xdr:rowOff>19050</xdr:rowOff>
                  </to>
                </anchor>
              </controlPr>
            </control>
          </mc:Choice>
        </mc:AlternateContent>
        <mc:AlternateContent xmlns:mc="http://schemas.openxmlformats.org/markup-compatibility/2006">
          <mc:Choice Requires="x14">
            <control shapeId="8205" r:id="rId10" name="Check Box 13">
              <controlPr defaultSize="0" autoFill="0" autoLine="0" autoPict="0">
                <anchor moveWithCells="1">
                  <from>
                    <xdr:col>7</xdr:col>
                    <xdr:colOff>28575</xdr:colOff>
                    <xdr:row>19</xdr:row>
                    <xdr:rowOff>133350</xdr:rowOff>
                  </from>
                  <to>
                    <xdr:col>8</xdr:col>
                    <xdr:colOff>152400</xdr:colOff>
                    <xdr:row>21</xdr:row>
                    <xdr:rowOff>19050</xdr:rowOff>
                  </to>
                </anchor>
              </controlPr>
            </control>
          </mc:Choice>
        </mc:AlternateContent>
        <mc:AlternateContent xmlns:mc="http://schemas.openxmlformats.org/markup-compatibility/2006">
          <mc:Choice Requires="x14">
            <control shapeId="8206" r:id="rId11" name="Check Box 14">
              <controlPr defaultSize="0" autoFill="0" autoLine="0" autoPict="0">
                <anchor moveWithCells="1">
                  <from>
                    <xdr:col>7</xdr:col>
                    <xdr:colOff>28575</xdr:colOff>
                    <xdr:row>20</xdr:row>
                    <xdr:rowOff>133350</xdr:rowOff>
                  </from>
                  <to>
                    <xdr:col>8</xdr:col>
                    <xdr:colOff>161925</xdr:colOff>
                    <xdr:row>22</xdr:row>
                    <xdr:rowOff>19050</xdr:rowOff>
                  </to>
                </anchor>
              </controlPr>
            </control>
          </mc:Choice>
        </mc:AlternateContent>
        <mc:AlternateContent xmlns:mc="http://schemas.openxmlformats.org/markup-compatibility/2006">
          <mc:Choice Requires="x14">
            <control shapeId="8211" r:id="rId12" name="Check Box 19">
              <controlPr defaultSize="0" autoFill="0" autoLine="0" autoPict="0">
                <anchor moveWithCells="1">
                  <from>
                    <xdr:col>7</xdr:col>
                    <xdr:colOff>28575</xdr:colOff>
                    <xdr:row>32</xdr:row>
                    <xdr:rowOff>114300</xdr:rowOff>
                  </from>
                  <to>
                    <xdr:col>8</xdr:col>
                    <xdr:colOff>152400</xdr:colOff>
                    <xdr:row>33</xdr:row>
                    <xdr:rowOff>142875</xdr:rowOff>
                  </to>
                </anchor>
              </controlPr>
            </control>
          </mc:Choice>
        </mc:AlternateContent>
        <mc:AlternateContent xmlns:mc="http://schemas.openxmlformats.org/markup-compatibility/2006">
          <mc:Choice Requires="x14">
            <control shapeId="8222" r:id="rId13" name="Check Box 30">
              <controlPr defaultSize="0" autoFill="0" autoLine="0" autoPict="0">
                <anchor moveWithCells="1">
                  <from>
                    <xdr:col>7</xdr:col>
                    <xdr:colOff>28575</xdr:colOff>
                    <xdr:row>8</xdr:row>
                    <xdr:rowOff>276225</xdr:rowOff>
                  </from>
                  <to>
                    <xdr:col>8</xdr:col>
                    <xdr:colOff>142875</xdr:colOff>
                    <xdr:row>10</xdr:row>
                    <xdr:rowOff>19050</xdr:rowOff>
                  </to>
                </anchor>
              </controlPr>
            </control>
          </mc:Choice>
        </mc:AlternateContent>
        <mc:AlternateContent xmlns:mc="http://schemas.openxmlformats.org/markup-compatibility/2006">
          <mc:Choice Requires="x14">
            <control shapeId="8223" r:id="rId14" name="Check Box 31">
              <controlPr defaultSize="0" autoFill="0" autoLine="0" autoPict="0">
                <anchor moveWithCells="1">
                  <from>
                    <xdr:col>7</xdr:col>
                    <xdr:colOff>28575</xdr:colOff>
                    <xdr:row>9</xdr:row>
                    <xdr:rowOff>133350</xdr:rowOff>
                  </from>
                  <to>
                    <xdr:col>8</xdr:col>
                    <xdr:colOff>142875</xdr:colOff>
                    <xdr:row>10</xdr:row>
                    <xdr:rowOff>161925</xdr:rowOff>
                  </to>
                </anchor>
              </controlPr>
            </control>
          </mc:Choice>
        </mc:AlternateContent>
        <mc:AlternateContent xmlns:mc="http://schemas.openxmlformats.org/markup-compatibility/2006">
          <mc:Choice Requires="x14">
            <control shapeId="8224" r:id="rId15" name="Check Box 32">
              <controlPr defaultSize="0" autoFill="0" autoLine="0" autoPict="0">
                <anchor moveWithCells="1">
                  <from>
                    <xdr:col>7</xdr:col>
                    <xdr:colOff>28575</xdr:colOff>
                    <xdr:row>11</xdr:row>
                    <xdr:rowOff>95250</xdr:rowOff>
                  </from>
                  <to>
                    <xdr:col>8</xdr:col>
                    <xdr:colOff>152400</xdr:colOff>
                    <xdr:row>13</xdr:row>
                    <xdr:rowOff>0</xdr:rowOff>
                  </to>
                </anchor>
              </controlPr>
            </control>
          </mc:Choice>
        </mc:AlternateContent>
        <mc:AlternateContent xmlns:mc="http://schemas.openxmlformats.org/markup-compatibility/2006">
          <mc:Choice Requires="x14">
            <control shapeId="8225" r:id="rId16" name="Check Box 33">
              <controlPr defaultSize="0" autoFill="0" autoLine="0" autoPict="0">
                <anchor moveWithCells="1">
                  <from>
                    <xdr:col>7</xdr:col>
                    <xdr:colOff>28575</xdr:colOff>
                    <xdr:row>12</xdr:row>
                    <xdr:rowOff>95250</xdr:rowOff>
                  </from>
                  <to>
                    <xdr:col>8</xdr:col>
                    <xdr:colOff>142875</xdr:colOff>
                    <xdr:row>13</xdr:row>
                    <xdr:rowOff>133350</xdr:rowOff>
                  </to>
                </anchor>
              </controlPr>
            </control>
          </mc:Choice>
        </mc:AlternateContent>
        <mc:AlternateContent xmlns:mc="http://schemas.openxmlformats.org/markup-compatibility/2006">
          <mc:Choice Requires="x14">
            <control shapeId="8226" r:id="rId17" name="Check Box 34">
              <controlPr defaultSize="0" autoFill="0" autoLine="0" autoPict="0">
                <anchor moveWithCells="1">
                  <from>
                    <xdr:col>7</xdr:col>
                    <xdr:colOff>28575</xdr:colOff>
                    <xdr:row>13</xdr:row>
                    <xdr:rowOff>428625</xdr:rowOff>
                  </from>
                  <to>
                    <xdr:col>8</xdr:col>
                    <xdr:colOff>152400</xdr:colOff>
                    <xdr:row>14</xdr:row>
                    <xdr:rowOff>171450</xdr:rowOff>
                  </to>
                </anchor>
              </controlPr>
            </control>
          </mc:Choice>
        </mc:AlternateContent>
        <mc:AlternateContent xmlns:mc="http://schemas.openxmlformats.org/markup-compatibility/2006">
          <mc:Choice Requires="x14">
            <control shapeId="8227" r:id="rId18" name="Check Box 35">
              <controlPr defaultSize="0" autoFill="0" autoLine="0" autoPict="0">
                <anchor moveWithCells="1">
                  <from>
                    <xdr:col>7</xdr:col>
                    <xdr:colOff>28575</xdr:colOff>
                    <xdr:row>14</xdr:row>
                    <xdr:rowOff>266700</xdr:rowOff>
                  </from>
                  <to>
                    <xdr:col>8</xdr:col>
                    <xdr:colOff>142875</xdr:colOff>
                    <xdr:row>16</xdr:row>
                    <xdr:rowOff>9525</xdr:rowOff>
                  </to>
                </anchor>
              </controlPr>
            </control>
          </mc:Choice>
        </mc:AlternateContent>
        <mc:AlternateContent xmlns:mc="http://schemas.openxmlformats.org/markup-compatibility/2006">
          <mc:Choice Requires="x14">
            <control shapeId="8228" r:id="rId19" name="Check Box 36">
              <controlPr defaultSize="0" autoFill="0" autoLine="0" autoPict="0">
                <anchor moveWithCells="1">
                  <from>
                    <xdr:col>7</xdr:col>
                    <xdr:colOff>28575</xdr:colOff>
                    <xdr:row>15</xdr:row>
                    <xdr:rowOff>123825</xdr:rowOff>
                  </from>
                  <to>
                    <xdr:col>8</xdr:col>
                    <xdr:colOff>152400</xdr:colOff>
                    <xdr:row>16</xdr:row>
                    <xdr:rowOff>161925</xdr:rowOff>
                  </to>
                </anchor>
              </controlPr>
            </control>
          </mc:Choice>
        </mc:AlternateContent>
        <mc:AlternateContent xmlns:mc="http://schemas.openxmlformats.org/markup-compatibility/2006">
          <mc:Choice Requires="x14">
            <control shapeId="8230" r:id="rId20" name="Check Box 38">
              <controlPr defaultSize="0" autoFill="0" autoLine="0" autoPict="0">
                <anchor moveWithCells="1">
                  <from>
                    <xdr:col>7</xdr:col>
                    <xdr:colOff>28575</xdr:colOff>
                    <xdr:row>23</xdr:row>
                    <xdr:rowOff>123825</xdr:rowOff>
                  </from>
                  <to>
                    <xdr:col>8</xdr:col>
                    <xdr:colOff>152400</xdr:colOff>
                    <xdr:row>25</xdr:row>
                    <xdr:rowOff>9525</xdr:rowOff>
                  </to>
                </anchor>
              </controlPr>
            </control>
          </mc:Choice>
        </mc:AlternateContent>
        <mc:AlternateContent xmlns:mc="http://schemas.openxmlformats.org/markup-compatibility/2006">
          <mc:Choice Requires="x14">
            <control shapeId="8231" r:id="rId21" name="Check Box 39">
              <controlPr defaultSize="0" autoFill="0" autoLine="0" autoPict="0">
                <anchor moveWithCells="1">
                  <from>
                    <xdr:col>7</xdr:col>
                    <xdr:colOff>28575</xdr:colOff>
                    <xdr:row>24</xdr:row>
                    <xdr:rowOff>114300</xdr:rowOff>
                  </from>
                  <to>
                    <xdr:col>8</xdr:col>
                    <xdr:colOff>152400</xdr:colOff>
                    <xdr:row>26</xdr:row>
                    <xdr:rowOff>9525</xdr:rowOff>
                  </to>
                </anchor>
              </controlPr>
            </control>
          </mc:Choice>
        </mc:AlternateContent>
        <mc:AlternateContent xmlns:mc="http://schemas.openxmlformats.org/markup-compatibility/2006">
          <mc:Choice Requires="x14">
            <control shapeId="8232" r:id="rId22" name="Check Box 40">
              <controlPr defaultSize="0" autoFill="0" autoLine="0" autoPict="0">
                <anchor moveWithCells="1">
                  <from>
                    <xdr:col>7</xdr:col>
                    <xdr:colOff>28575</xdr:colOff>
                    <xdr:row>25</xdr:row>
                    <xdr:rowOff>123825</xdr:rowOff>
                  </from>
                  <to>
                    <xdr:col>8</xdr:col>
                    <xdr:colOff>152400</xdr:colOff>
                    <xdr:row>27</xdr:row>
                    <xdr:rowOff>9525</xdr:rowOff>
                  </to>
                </anchor>
              </controlPr>
            </control>
          </mc:Choice>
        </mc:AlternateContent>
        <mc:AlternateContent xmlns:mc="http://schemas.openxmlformats.org/markup-compatibility/2006">
          <mc:Choice Requires="x14">
            <control shapeId="8233" r:id="rId23" name="Check Box 41">
              <controlPr defaultSize="0" autoFill="0" autoLine="0" autoPict="0">
                <anchor moveWithCells="1">
                  <from>
                    <xdr:col>7</xdr:col>
                    <xdr:colOff>28575</xdr:colOff>
                    <xdr:row>26</xdr:row>
                    <xdr:rowOff>114300</xdr:rowOff>
                  </from>
                  <to>
                    <xdr:col>8</xdr:col>
                    <xdr:colOff>161925</xdr:colOff>
                    <xdr:row>27</xdr:row>
                    <xdr:rowOff>152400</xdr:rowOff>
                  </to>
                </anchor>
              </controlPr>
            </control>
          </mc:Choice>
        </mc:AlternateContent>
        <mc:AlternateContent xmlns:mc="http://schemas.openxmlformats.org/markup-compatibility/2006">
          <mc:Choice Requires="x14">
            <control shapeId="8235" r:id="rId24" name="Check Box 43">
              <controlPr defaultSize="0" autoFill="0" autoLine="0" autoPict="0">
                <anchor moveWithCells="1">
                  <from>
                    <xdr:col>7</xdr:col>
                    <xdr:colOff>28575</xdr:colOff>
                    <xdr:row>33</xdr:row>
                    <xdr:rowOff>285750</xdr:rowOff>
                  </from>
                  <to>
                    <xdr:col>8</xdr:col>
                    <xdr:colOff>142875</xdr:colOff>
                    <xdr:row>35</xdr:row>
                    <xdr:rowOff>19050</xdr:rowOff>
                  </to>
                </anchor>
              </controlPr>
            </control>
          </mc:Choice>
        </mc:AlternateContent>
        <mc:AlternateContent xmlns:mc="http://schemas.openxmlformats.org/markup-compatibility/2006">
          <mc:Choice Requires="x14">
            <control shapeId="8236" r:id="rId25" name="Check Box 44">
              <controlPr defaultSize="0" autoFill="0" autoLine="0" autoPict="0">
                <anchor moveWithCells="1">
                  <from>
                    <xdr:col>7</xdr:col>
                    <xdr:colOff>28575</xdr:colOff>
                    <xdr:row>34</xdr:row>
                    <xdr:rowOff>133350</xdr:rowOff>
                  </from>
                  <to>
                    <xdr:col>8</xdr:col>
                    <xdr:colOff>142875</xdr:colOff>
                    <xdr:row>35</xdr:row>
                    <xdr:rowOff>161925</xdr:rowOff>
                  </to>
                </anchor>
              </controlPr>
            </control>
          </mc:Choice>
        </mc:AlternateContent>
        <mc:AlternateContent xmlns:mc="http://schemas.openxmlformats.org/markup-compatibility/2006">
          <mc:Choice Requires="x14">
            <control shapeId="8237" r:id="rId26" name="Check Box 45">
              <controlPr defaultSize="0" autoFill="0" autoLine="0" autoPict="0">
                <anchor moveWithCells="1">
                  <from>
                    <xdr:col>7</xdr:col>
                    <xdr:colOff>28575</xdr:colOff>
                    <xdr:row>36</xdr:row>
                    <xdr:rowOff>123825</xdr:rowOff>
                  </from>
                  <to>
                    <xdr:col>8</xdr:col>
                    <xdr:colOff>142875</xdr:colOff>
                    <xdr:row>37</xdr:row>
                    <xdr:rowOff>161925</xdr:rowOff>
                  </to>
                </anchor>
              </controlPr>
            </control>
          </mc:Choice>
        </mc:AlternateContent>
        <mc:AlternateContent xmlns:mc="http://schemas.openxmlformats.org/markup-compatibility/2006">
          <mc:Choice Requires="x14">
            <control shapeId="8238" r:id="rId27" name="Check Box 46">
              <controlPr defaultSize="0" autoFill="0" autoLine="0" autoPict="0">
                <anchor moveWithCells="1">
                  <from>
                    <xdr:col>7</xdr:col>
                    <xdr:colOff>28575</xdr:colOff>
                    <xdr:row>35</xdr:row>
                    <xdr:rowOff>276225</xdr:rowOff>
                  </from>
                  <to>
                    <xdr:col>8</xdr:col>
                    <xdr:colOff>142875</xdr:colOff>
                    <xdr:row>37</xdr:row>
                    <xdr:rowOff>9525</xdr:rowOff>
                  </to>
                </anchor>
              </controlPr>
            </control>
          </mc:Choice>
        </mc:AlternateContent>
        <mc:AlternateContent xmlns:mc="http://schemas.openxmlformats.org/markup-compatibility/2006">
          <mc:Choice Requires="x14">
            <control shapeId="8239" r:id="rId28" name="Check Box 47">
              <controlPr defaultSize="0" autoFill="0" autoLine="0" autoPict="0">
                <anchor moveWithCells="1">
                  <from>
                    <xdr:col>7</xdr:col>
                    <xdr:colOff>28575</xdr:colOff>
                    <xdr:row>38</xdr:row>
                    <xdr:rowOff>114300</xdr:rowOff>
                  </from>
                  <to>
                    <xdr:col>8</xdr:col>
                    <xdr:colOff>152400</xdr:colOff>
                    <xdr:row>40</xdr:row>
                    <xdr:rowOff>0</xdr:rowOff>
                  </to>
                </anchor>
              </controlPr>
            </control>
          </mc:Choice>
        </mc:AlternateContent>
        <mc:AlternateContent xmlns:mc="http://schemas.openxmlformats.org/markup-compatibility/2006">
          <mc:Choice Requires="x14">
            <control shapeId="8240" r:id="rId29" name="Check Box 48">
              <controlPr defaultSize="0" autoFill="0" autoLine="0" autoPict="0">
                <anchor moveWithCells="1">
                  <from>
                    <xdr:col>7</xdr:col>
                    <xdr:colOff>28575</xdr:colOff>
                    <xdr:row>39</xdr:row>
                    <xdr:rowOff>123825</xdr:rowOff>
                  </from>
                  <to>
                    <xdr:col>8</xdr:col>
                    <xdr:colOff>152400</xdr:colOff>
                    <xdr:row>41</xdr:row>
                    <xdr:rowOff>0</xdr:rowOff>
                  </to>
                </anchor>
              </controlPr>
            </control>
          </mc:Choice>
        </mc:AlternateContent>
        <mc:AlternateContent xmlns:mc="http://schemas.openxmlformats.org/markup-compatibility/2006">
          <mc:Choice Requires="x14">
            <control shapeId="8241" r:id="rId30" name="Check Box 49">
              <controlPr defaultSize="0" autoFill="0" autoLine="0" autoPict="0">
                <anchor moveWithCells="1">
                  <from>
                    <xdr:col>7</xdr:col>
                    <xdr:colOff>28575</xdr:colOff>
                    <xdr:row>40</xdr:row>
                    <xdr:rowOff>133350</xdr:rowOff>
                  </from>
                  <to>
                    <xdr:col>8</xdr:col>
                    <xdr:colOff>152400</xdr:colOff>
                    <xdr:row>42</xdr:row>
                    <xdr:rowOff>19050</xdr:rowOff>
                  </to>
                </anchor>
              </controlPr>
            </control>
          </mc:Choice>
        </mc:AlternateContent>
        <mc:AlternateContent xmlns:mc="http://schemas.openxmlformats.org/markup-compatibility/2006">
          <mc:Choice Requires="x14">
            <control shapeId="8242" r:id="rId31" name="Check Box 50">
              <controlPr defaultSize="0" autoFill="0" autoLine="0" autoPict="0">
                <anchor moveWithCells="1">
                  <from>
                    <xdr:col>7</xdr:col>
                    <xdr:colOff>28575</xdr:colOff>
                    <xdr:row>42</xdr:row>
                    <xdr:rowOff>0</xdr:rowOff>
                  </from>
                  <to>
                    <xdr:col>8</xdr:col>
                    <xdr:colOff>161925</xdr:colOff>
                    <xdr:row>43</xdr:row>
                    <xdr:rowOff>38100</xdr:rowOff>
                  </to>
                </anchor>
              </controlPr>
            </control>
          </mc:Choice>
        </mc:AlternateContent>
        <mc:AlternateContent xmlns:mc="http://schemas.openxmlformats.org/markup-compatibility/2006">
          <mc:Choice Requires="x14">
            <control shapeId="8243" r:id="rId32" name="Check Box 51">
              <controlPr defaultSize="0" autoFill="0" autoLine="0" autoPict="0">
                <anchor moveWithCells="1">
                  <from>
                    <xdr:col>7</xdr:col>
                    <xdr:colOff>28575</xdr:colOff>
                    <xdr:row>42</xdr:row>
                    <xdr:rowOff>161925</xdr:rowOff>
                  </from>
                  <to>
                    <xdr:col>8</xdr:col>
                    <xdr:colOff>161925</xdr:colOff>
                    <xdr:row>43</xdr:row>
                    <xdr:rowOff>180975</xdr:rowOff>
                  </to>
                </anchor>
              </controlPr>
            </control>
          </mc:Choice>
        </mc:AlternateContent>
        <mc:AlternateContent xmlns:mc="http://schemas.openxmlformats.org/markup-compatibility/2006">
          <mc:Choice Requires="x14">
            <control shapeId="8244" r:id="rId33" name="Check Box 52">
              <controlPr defaultSize="0" autoFill="0" autoLine="0" autoPict="0">
                <anchor moveWithCells="1">
                  <from>
                    <xdr:col>7</xdr:col>
                    <xdr:colOff>28575</xdr:colOff>
                    <xdr:row>44</xdr:row>
                    <xdr:rowOff>142875</xdr:rowOff>
                  </from>
                  <to>
                    <xdr:col>8</xdr:col>
                    <xdr:colOff>152400</xdr:colOff>
                    <xdr:row>46</xdr:row>
                    <xdr:rowOff>38100</xdr:rowOff>
                  </to>
                </anchor>
              </controlPr>
            </control>
          </mc:Choice>
        </mc:AlternateContent>
        <mc:AlternateContent xmlns:mc="http://schemas.openxmlformats.org/markup-compatibility/2006">
          <mc:Choice Requires="x14">
            <control shapeId="8245" r:id="rId34" name="Check Box 53">
              <controlPr defaultSize="0" autoFill="0" autoLine="0" autoPict="0">
                <anchor moveWithCells="1">
                  <from>
                    <xdr:col>7</xdr:col>
                    <xdr:colOff>28575</xdr:colOff>
                    <xdr:row>45</xdr:row>
                    <xdr:rowOff>133350</xdr:rowOff>
                  </from>
                  <to>
                    <xdr:col>8</xdr:col>
                    <xdr:colOff>152400</xdr:colOff>
                    <xdr:row>47</xdr:row>
                    <xdr:rowOff>19050</xdr:rowOff>
                  </to>
                </anchor>
              </controlPr>
            </control>
          </mc:Choice>
        </mc:AlternateContent>
        <mc:AlternateContent xmlns:mc="http://schemas.openxmlformats.org/markup-compatibility/2006">
          <mc:Choice Requires="x14">
            <control shapeId="8246" r:id="rId35" name="Check Box 54">
              <controlPr defaultSize="0" autoFill="0" autoLine="0" autoPict="0">
                <anchor moveWithCells="1">
                  <from>
                    <xdr:col>7</xdr:col>
                    <xdr:colOff>28575</xdr:colOff>
                    <xdr:row>46</xdr:row>
                    <xdr:rowOff>142875</xdr:rowOff>
                  </from>
                  <to>
                    <xdr:col>8</xdr:col>
                    <xdr:colOff>152400</xdr:colOff>
                    <xdr:row>48</xdr:row>
                    <xdr:rowOff>19050</xdr:rowOff>
                  </to>
                </anchor>
              </controlPr>
            </control>
          </mc:Choice>
        </mc:AlternateContent>
        <mc:AlternateContent xmlns:mc="http://schemas.openxmlformats.org/markup-compatibility/2006">
          <mc:Choice Requires="x14">
            <control shapeId="8247" r:id="rId36" name="Check Box 55">
              <controlPr defaultSize="0" autoFill="0" autoLine="0" autoPict="0">
                <anchor moveWithCells="1">
                  <from>
                    <xdr:col>7</xdr:col>
                    <xdr:colOff>28575</xdr:colOff>
                    <xdr:row>47</xdr:row>
                    <xdr:rowOff>133350</xdr:rowOff>
                  </from>
                  <to>
                    <xdr:col>8</xdr:col>
                    <xdr:colOff>161925</xdr:colOff>
                    <xdr:row>49</xdr:row>
                    <xdr:rowOff>38100</xdr:rowOff>
                  </to>
                </anchor>
              </controlPr>
            </control>
          </mc:Choice>
        </mc:AlternateContent>
        <mc:AlternateContent xmlns:mc="http://schemas.openxmlformats.org/markup-compatibility/2006">
          <mc:Choice Requires="x14">
            <control shapeId="8248" r:id="rId37" name="Check Box 56">
              <controlPr defaultSize="0" autoFill="0" autoLine="0" autoPict="0">
                <anchor moveWithCells="1">
                  <from>
                    <xdr:col>7</xdr:col>
                    <xdr:colOff>28575</xdr:colOff>
                    <xdr:row>48</xdr:row>
                    <xdr:rowOff>142875</xdr:rowOff>
                  </from>
                  <to>
                    <xdr:col>8</xdr:col>
                    <xdr:colOff>161925</xdr:colOff>
                    <xdr:row>50</xdr:row>
                    <xdr:rowOff>38100</xdr:rowOff>
                  </to>
                </anchor>
              </controlPr>
            </control>
          </mc:Choice>
        </mc:AlternateContent>
        <mc:AlternateContent xmlns:mc="http://schemas.openxmlformats.org/markup-compatibility/2006">
          <mc:Choice Requires="x14">
            <control shapeId="8290" r:id="rId38" name="Check Box 98">
              <controlPr defaultSize="0" autoFill="0" autoLine="0" autoPict="0">
                <anchor moveWithCells="1">
                  <from>
                    <xdr:col>7</xdr:col>
                    <xdr:colOff>28575</xdr:colOff>
                    <xdr:row>21</xdr:row>
                    <xdr:rowOff>123825</xdr:rowOff>
                  </from>
                  <to>
                    <xdr:col>8</xdr:col>
                    <xdr:colOff>161925</xdr:colOff>
                    <xdr:row>22</xdr:row>
                    <xdr:rowOff>161925</xdr:rowOff>
                  </to>
                </anchor>
              </controlPr>
            </control>
          </mc:Choice>
        </mc:AlternateContent>
        <mc:AlternateContent xmlns:mc="http://schemas.openxmlformats.org/markup-compatibility/2006">
          <mc:Choice Requires="x14">
            <control shapeId="8297" r:id="rId39" name="Check Box 105">
              <controlPr defaultSize="0" autoFill="0" autoLine="0" autoPict="0">
                <anchor moveWithCells="1">
                  <from>
                    <xdr:col>7</xdr:col>
                    <xdr:colOff>180975</xdr:colOff>
                    <xdr:row>3</xdr:row>
                    <xdr:rowOff>285750</xdr:rowOff>
                  </from>
                  <to>
                    <xdr:col>9</xdr:col>
                    <xdr:colOff>95250</xdr:colOff>
                    <xdr:row>5</xdr:row>
                    <xdr:rowOff>28575</xdr:rowOff>
                  </to>
                </anchor>
              </controlPr>
            </control>
          </mc:Choice>
        </mc:AlternateContent>
        <mc:AlternateContent xmlns:mc="http://schemas.openxmlformats.org/markup-compatibility/2006">
          <mc:Choice Requires="x14">
            <control shapeId="8298" r:id="rId40" name="Check Box 106">
              <controlPr defaultSize="0" autoFill="0" autoLine="0" autoPict="0">
                <anchor moveWithCells="1">
                  <from>
                    <xdr:col>7</xdr:col>
                    <xdr:colOff>180975</xdr:colOff>
                    <xdr:row>4</xdr:row>
                    <xdr:rowOff>133350</xdr:rowOff>
                  </from>
                  <to>
                    <xdr:col>9</xdr:col>
                    <xdr:colOff>95250</xdr:colOff>
                    <xdr:row>6</xdr:row>
                    <xdr:rowOff>19050</xdr:rowOff>
                  </to>
                </anchor>
              </controlPr>
            </control>
          </mc:Choice>
        </mc:AlternateContent>
        <mc:AlternateContent xmlns:mc="http://schemas.openxmlformats.org/markup-compatibility/2006">
          <mc:Choice Requires="x14">
            <control shapeId="8299" r:id="rId41" name="Check Box 107">
              <controlPr defaultSize="0" autoFill="0" autoLine="0" autoPict="0">
                <anchor moveWithCells="1">
                  <from>
                    <xdr:col>7</xdr:col>
                    <xdr:colOff>180975</xdr:colOff>
                    <xdr:row>5</xdr:row>
                    <xdr:rowOff>114300</xdr:rowOff>
                  </from>
                  <to>
                    <xdr:col>9</xdr:col>
                    <xdr:colOff>104775</xdr:colOff>
                    <xdr:row>7</xdr:row>
                    <xdr:rowOff>9525</xdr:rowOff>
                  </to>
                </anchor>
              </controlPr>
            </control>
          </mc:Choice>
        </mc:AlternateContent>
        <mc:AlternateContent xmlns:mc="http://schemas.openxmlformats.org/markup-compatibility/2006">
          <mc:Choice Requires="x14">
            <control shapeId="8300" r:id="rId42" name="Check Box 108">
              <controlPr defaultSize="0" autoFill="0" autoLine="0" autoPict="0">
                <anchor moveWithCells="1">
                  <from>
                    <xdr:col>7</xdr:col>
                    <xdr:colOff>180975</xdr:colOff>
                    <xdr:row>6</xdr:row>
                    <xdr:rowOff>104775</xdr:rowOff>
                  </from>
                  <to>
                    <xdr:col>9</xdr:col>
                    <xdr:colOff>104775</xdr:colOff>
                    <xdr:row>8</xdr:row>
                    <xdr:rowOff>9525</xdr:rowOff>
                  </to>
                </anchor>
              </controlPr>
            </control>
          </mc:Choice>
        </mc:AlternateContent>
        <mc:AlternateContent xmlns:mc="http://schemas.openxmlformats.org/markup-compatibility/2006">
          <mc:Choice Requires="x14">
            <control shapeId="8301" r:id="rId43" name="Check Box 109">
              <controlPr defaultSize="0" autoFill="0" autoLine="0" autoPict="0">
                <anchor moveWithCells="1">
                  <from>
                    <xdr:col>7</xdr:col>
                    <xdr:colOff>180975</xdr:colOff>
                    <xdr:row>17</xdr:row>
                    <xdr:rowOff>142875</xdr:rowOff>
                  </from>
                  <to>
                    <xdr:col>9</xdr:col>
                    <xdr:colOff>104775</xdr:colOff>
                    <xdr:row>19</xdr:row>
                    <xdr:rowOff>47625</xdr:rowOff>
                  </to>
                </anchor>
              </controlPr>
            </control>
          </mc:Choice>
        </mc:AlternateContent>
        <mc:AlternateContent xmlns:mc="http://schemas.openxmlformats.org/markup-compatibility/2006">
          <mc:Choice Requires="x14">
            <control shapeId="8302" r:id="rId44" name="Check Box 110">
              <controlPr defaultSize="0" autoFill="0" autoLine="0" autoPict="0">
                <anchor moveWithCells="1">
                  <from>
                    <xdr:col>7</xdr:col>
                    <xdr:colOff>180975</xdr:colOff>
                    <xdr:row>18</xdr:row>
                    <xdr:rowOff>133350</xdr:rowOff>
                  </from>
                  <to>
                    <xdr:col>9</xdr:col>
                    <xdr:colOff>104775</xdr:colOff>
                    <xdr:row>20</xdr:row>
                    <xdr:rowOff>19050</xdr:rowOff>
                  </to>
                </anchor>
              </controlPr>
            </control>
          </mc:Choice>
        </mc:AlternateContent>
        <mc:AlternateContent xmlns:mc="http://schemas.openxmlformats.org/markup-compatibility/2006">
          <mc:Choice Requires="x14">
            <control shapeId="8303" r:id="rId45" name="Check Box 111">
              <controlPr defaultSize="0" autoFill="0" autoLine="0" autoPict="0">
                <anchor moveWithCells="1">
                  <from>
                    <xdr:col>7</xdr:col>
                    <xdr:colOff>180975</xdr:colOff>
                    <xdr:row>19</xdr:row>
                    <xdr:rowOff>133350</xdr:rowOff>
                  </from>
                  <to>
                    <xdr:col>9</xdr:col>
                    <xdr:colOff>104775</xdr:colOff>
                    <xdr:row>21</xdr:row>
                    <xdr:rowOff>19050</xdr:rowOff>
                  </to>
                </anchor>
              </controlPr>
            </control>
          </mc:Choice>
        </mc:AlternateContent>
        <mc:AlternateContent xmlns:mc="http://schemas.openxmlformats.org/markup-compatibility/2006">
          <mc:Choice Requires="x14">
            <control shapeId="8304" r:id="rId46" name="Check Box 112">
              <controlPr defaultSize="0" autoFill="0" autoLine="0" autoPict="0">
                <anchor moveWithCells="1">
                  <from>
                    <xdr:col>7</xdr:col>
                    <xdr:colOff>180975</xdr:colOff>
                    <xdr:row>20</xdr:row>
                    <xdr:rowOff>133350</xdr:rowOff>
                  </from>
                  <to>
                    <xdr:col>9</xdr:col>
                    <xdr:colOff>123825</xdr:colOff>
                    <xdr:row>22</xdr:row>
                    <xdr:rowOff>19050</xdr:rowOff>
                  </to>
                </anchor>
              </controlPr>
            </control>
          </mc:Choice>
        </mc:AlternateContent>
        <mc:AlternateContent xmlns:mc="http://schemas.openxmlformats.org/markup-compatibility/2006">
          <mc:Choice Requires="x14">
            <control shapeId="8305" r:id="rId47" name="Check Box 113">
              <controlPr defaultSize="0" autoFill="0" autoLine="0" autoPict="0">
                <anchor moveWithCells="1">
                  <from>
                    <xdr:col>7</xdr:col>
                    <xdr:colOff>180975</xdr:colOff>
                    <xdr:row>32</xdr:row>
                    <xdr:rowOff>114300</xdr:rowOff>
                  </from>
                  <to>
                    <xdr:col>9</xdr:col>
                    <xdr:colOff>104775</xdr:colOff>
                    <xdr:row>33</xdr:row>
                    <xdr:rowOff>142875</xdr:rowOff>
                  </to>
                </anchor>
              </controlPr>
            </control>
          </mc:Choice>
        </mc:AlternateContent>
        <mc:AlternateContent xmlns:mc="http://schemas.openxmlformats.org/markup-compatibility/2006">
          <mc:Choice Requires="x14">
            <control shapeId="8308" r:id="rId48" name="Check Box 116">
              <controlPr defaultSize="0" autoFill="0" autoLine="0" autoPict="0">
                <anchor moveWithCells="1">
                  <from>
                    <xdr:col>7</xdr:col>
                    <xdr:colOff>180975</xdr:colOff>
                    <xdr:row>11</xdr:row>
                    <xdr:rowOff>95250</xdr:rowOff>
                  </from>
                  <to>
                    <xdr:col>9</xdr:col>
                    <xdr:colOff>104775</xdr:colOff>
                    <xdr:row>13</xdr:row>
                    <xdr:rowOff>0</xdr:rowOff>
                  </to>
                </anchor>
              </controlPr>
            </control>
          </mc:Choice>
        </mc:AlternateContent>
        <mc:AlternateContent xmlns:mc="http://schemas.openxmlformats.org/markup-compatibility/2006">
          <mc:Choice Requires="x14">
            <control shapeId="8309" r:id="rId49" name="Check Box 117">
              <controlPr defaultSize="0" autoFill="0" autoLine="0" autoPict="0">
                <anchor moveWithCells="1">
                  <from>
                    <xdr:col>7</xdr:col>
                    <xdr:colOff>180975</xdr:colOff>
                    <xdr:row>12</xdr:row>
                    <xdr:rowOff>95250</xdr:rowOff>
                  </from>
                  <to>
                    <xdr:col>9</xdr:col>
                    <xdr:colOff>95250</xdr:colOff>
                    <xdr:row>13</xdr:row>
                    <xdr:rowOff>133350</xdr:rowOff>
                  </to>
                </anchor>
              </controlPr>
            </control>
          </mc:Choice>
        </mc:AlternateContent>
        <mc:AlternateContent xmlns:mc="http://schemas.openxmlformats.org/markup-compatibility/2006">
          <mc:Choice Requires="x14">
            <control shapeId="8310" r:id="rId50" name="Check Box 118">
              <controlPr defaultSize="0" autoFill="0" autoLine="0" autoPict="0">
                <anchor moveWithCells="1">
                  <from>
                    <xdr:col>7</xdr:col>
                    <xdr:colOff>180975</xdr:colOff>
                    <xdr:row>13</xdr:row>
                    <xdr:rowOff>428625</xdr:rowOff>
                  </from>
                  <to>
                    <xdr:col>9</xdr:col>
                    <xdr:colOff>104775</xdr:colOff>
                    <xdr:row>14</xdr:row>
                    <xdr:rowOff>171450</xdr:rowOff>
                  </to>
                </anchor>
              </controlPr>
            </control>
          </mc:Choice>
        </mc:AlternateContent>
        <mc:AlternateContent xmlns:mc="http://schemas.openxmlformats.org/markup-compatibility/2006">
          <mc:Choice Requires="x14">
            <control shapeId="8311" r:id="rId51" name="Check Box 119">
              <controlPr defaultSize="0" autoFill="0" autoLine="0" autoPict="0">
                <anchor moveWithCells="1">
                  <from>
                    <xdr:col>7</xdr:col>
                    <xdr:colOff>180975</xdr:colOff>
                    <xdr:row>14</xdr:row>
                    <xdr:rowOff>266700</xdr:rowOff>
                  </from>
                  <to>
                    <xdr:col>9</xdr:col>
                    <xdr:colOff>104775</xdr:colOff>
                    <xdr:row>16</xdr:row>
                    <xdr:rowOff>9525</xdr:rowOff>
                  </to>
                </anchor>
              </controlPr>
            </control>
          </mc:Choice>
        </mc:AlternateContent>
        <mc:AlternateContent xmlns:mc="http://schemas.openxmlformats.org/markup-compatibility/2006">
          <mc:Choice Requires="x14">
            <control shapeId="8312" r:id="rId52" name="Check Box 120">
              <controlPr defaultSize="0" autoFill="0" autoLine="0" autoPict="0">
                <anchor moveWithCells="1">
                  <from>
                    <xdr:col>7</xdr:col>
                    <xdr:colOff>180975</xdr:colOff>
                    <xdr:row>15</xdr:row>
                    <xdr:rowOff>123825</xdr:rowOff>
                  </from>
                  <to>
                    <xdr:col>9</xdr:col>
                    <xdr:colOff>104775</xdr:colOff>
                    <xdr:row>16</xdr:row>
                    <xdr:rowOff>161925</xdr:rowOff>
                  </to>
                </anchor>
              </controlPr>
            </control>
          </mc:Choice>
        </mc:AlternateContent>
        <mc:AlternateContent xmlns:mc="http://schemas.openxmlformats.org/markup-compatibility/2006">
          <mc:Choice Requires="x14">
            <control shapeId="8313" r:id="rId53" name="Check Box 121">
              <controlPr defaultSize="0" autoFill="0" autoLine="0" autoPict="0">
                <anchor moveWithCells="1">
                  <from>
                    <xdr:col>7</xdr:col>
                    <xdr:colOff>180975</xdr:colOff>
                    <xdr:row>23</xdr:row>
                    <xdr:rowOff>123825</xdr:rowOff>
                  </from>
                  <to>
                    <xdr:col>9</xdr:col>
                    <xdr:colOff>104775</xdr:colOff>
                    <xdr:row>25</xdr:row>
                    <xdr:rowOff>9525</xdr:rowOff>
                  </to>
                </anchor>
              </controlPr>
            </control>
          </mc:Choice>
        </mc:AlternateContent>
        <mc:AlternateContent xmlns:mc="http://schemas.openxmlformats.org/markup-compatibility/2006">
          <mc:Choice Requires="x14">
            <control shapeId="8314" r:id="rId54" name="Check Box 122">
              <controlPr defaultSize="0" autoFill="0" autoLine="0" autoPict="0">
                <anchor moveWithCells="1">
                  <from>
                    <xdr:col>7</xdr:col>
                    <xdr:colOff>180975</xdr:colOff>
                    <xdr:row>24</xdr:row>
                    <xdr:rowOff>114300</xdr:rowOff>
                  </from>
                  <to>
                    <xdr:col>9</xdr:col>
                    <xdr:colOff>104775</xdr:colOff>
                    <xdr:row>26</xdr:row>
                    <xdr:rowOff>9525</xdr:rowOff>
                  </to>
                </anchor>
              </controlPr>
            </control>
          </mc:Choice>
        </mc:AlternateContent>
        <mc:AlternateContent xmlns:mc="http://schemas.openxmlformats.org/markup-compatibility/2006">
          <mc:Choice Requires="x14">
            <control shapeId="8315" r:id="rId55" name="Check Box 123">
              <controlPr defaultSize="0" autoFill="0" autoLine="0" autoPict="0">
                <anchor moveWithCells="1">
                  <from>
                    <xdr:col>7</xdr:col>
                    <xdr:colOff>180975</xdr:colOff>
                    <xdr:row>25</xdr:row>
                    <xdr:rowOff>123825</xdr:rowOff>
                  </from>
                  <to>
                    <xdr:col>9</xdr:col>
                    <xdr:colOff>104775</xdr:colOff>
                    <xdr:row>27</xdr:row>
                    <xdr:rowOff>9525</xdr:rowOff>
                  </to>
                </anchor>
              </controlPr>
            </control>
          </mc:Choice>
        </mc:AlternateContent>
        <mc:AlternateContent xmlns:mc="http://schemas.openxmlformats.org/markup-compatibility/2006">
          <mc:Choice Requires="x14">
            <control shapeId="8316" r:id="rId56" name="Check Box 124">
              <controlPr defaultSize="0" autoFill="0" autoLine="0" autoPict="0">
                <anchor moveWithCells="1">
                  <from>
                    <xdr:col>7</xdr:col>
                    <xdr:colOff>180975</xdr:colOff>
                    <xdr:row>26</xdr:row>
                    <xdr:rowOff>114300</xdr:rowOff>
                  </from>
                  <to>
                    <xdr:col>9</xdr:col>
                    <xdr:colOff>123825</xdr:colOff>
                    <xdr:row>27</xdr:row>
                    <xdr:rowOff>152400</xdr:rowOff>
                  </to>
                </anchor>
              </controlPr>
            </control>
          </mc:Choice>
        </mc:AlternateContent>
        <mc:AlternateContent xmlns:mc="http://schemas.openxmlformats.org/markup-compatibility/2006">
          <mc:Choice Requires="x14">
            <control shapeId="8317" r:id="rId57" name="Check Box 125">
              <controlPr defaultSize="0" autoFill="0" autoLine="0" autoPict="0">
                <anchor moveWithCells="1">
                  <from>
                    <xdr:col>7</xdr:col>
                    <xdr:colOff>180975</xdr:colOff>
                    <xdr:row>33</xdr:row>
                    <xdr:rowOff>285750</xdr:rowOff>
                  </from>
                  <to>
                    <xdr:col>9</xdr:col>
                    <xdr:colOff>95250</xdr:colOff>
                    <xdr:row>35</xdr:row>
                    <xdr:rowOff>19050</xdr:rowOff>
                  </to>
                </anchor>
              </controlPr>
            </control>
          </mc:Choice>
        </mc:AlternateContent>
        <mc:AlternateContent xmlns:mc="http://schemas.openxmlformats.org/markup-compatibility/2006">
          <mc:Choice Requires="x14">
            <control shapeId="8318" r:id="rId58" name="Check Box 126">
              <controlPr defaultSize="0" autoFill="0" autoLine="0" autoPict="0">
                <anchor moveWithCells="1">
                  <from>
                    <xdr:col>7</xdr:col>
                    <xdr:colOff>180975</xdr:colOff>
                    <xdr:row>34</xdr:row>
                    <xdr:rowOff>133350</xdr:rowOff>
                  </from>
                  <to>
                    <xdr:col>9</xdr:col>
                    <xdr:colOff>95250</xdr:colOff>
                    <xdr:row>35</xdr:row>
                    <xdr:rowOff>161925</xdr:rowOff>
                  </to>
                </anchor>
              </controlPr>
            </control>
          </mc:Choice>
        </mc:AlternateContent>
        <mc:AlternateContent xmlns:mc="http://schemas.openxmlformats.org/markup-compatibility/2006">
          <mc:Choice Requires="x14">
            <control shapeId="8319" r:id="rId59" name="Check Box 127">
              <controlPr defaultSize="0" autoFill="0" autoLine="0" autoPict="0">
                <anchor moveWithCells="1">
                  <from>
                    <xdr:col>7</xdr:col>
                    <xdr:colOff>180975</xdr:colOff>
                    <xdr:row>36</xdr:row>
                    <xdr:rowOff>123825</xdr:rowOff>
                  </from>
                  <to>
                    <xdr:col>9</xdr:col>
                    <xdr:colOff>95250</xdr:colOff>
                    <xdr:row>37</xdr:row>
                    <xdr:rowOff>161925</xdr:rowOff>
                  </to>
                </anchor>
              </controlPr>
            </control>
          </mc:Choice>
        </mc:AlternateContent>
        <mc:AlternateContent xmlns:mc="http://schemas.openxmlformats.org/markup-compatibility/2006">
          <mc:Choice Requires="x14">
            <control shapeId="8320" r:id="rId60" name="Check Box 128">
              <controlPr defaultSize="0" autoFill="0" autoLine="0" autoPict="0">
                <anchor moveWithCells="1">
                  <from>
                    <xdr:col>7</xdr:col>
                    <xdr:colOff>180975</xdr:colOff>
                    <xdr:row>35</xdr:row>
                    <xdr:rowOff>276225</xdr:rowOff>
                  </from>
                  <to>
                    <xdr:col>9</xdr:col>
                    <xdr:colOff>95250</xdr:colOff>
                    <xdr:row>37</xdr:row>
                    <xdr:rowOff>19050</xdr:rowOff>
                  </to>
                </anchor>
              </controlPr>
            </control>
          </mc:Choice>
        </mc:AlternateContent>
        <mc:AlternateContent xmlns:mc="http://schemas.openxmlformats.org/markup-compatibility/2006">
          <mc:Choice Requires="x14">
            <control shapeId="8321" r:id="rId61" name="Check Box 129">
              <controlPr defaultSize="0" autoFill="0" autoLine="0" autoPict="0">
                <anchor moveWithCells="1">
                  <from>
                    <xdr:col>7</xdr:col>
                    <xdr:colOff>180975</xdr:colOff>
                    <xdr:row>38</xdr:row>
                    <xdr:rowOff>114300</xdr:rowOff>
                  </from>
                  <to>
                    <xdr:col>9</xdr:col>
                    <xdr:colOff>104775</xdr:colOff>
                    <xdr:row>40</xdr:row>
                    <xdr:rowOff>0</xdr:rowOff>
                  </to>
                </anchor>
              </controlPr>
            </control>
          </mc:Choice>
        </mc:AlternateContent>
        <mc:AlternateContent xmlns:mc="http://schemas.openxmlformats.org/markup-compatibility/2006">
          <mc:Choice Requires="x14">
            <control shapeId="8322" r:id="rId62" name="Check Box 130">
              <controlPr defaultSize="0" autoFill="0" autoLine="0" autoPict="0">
                <anchor moveWithCells="1">
                  <from>
                    <xdr:col>7</xdr:col>
                    <xdr:colOff>180975</xdr:colOff>
                    <xdr:row>39</xdr:row>
                    <xdr:rowOff>123825</xdr:rowOff>
                  </from>
                  <to>
                    <xdr:col>9</xdr:col>
                    <xdr:colOff>104775</xdr:colOff>
                    <xdr:row>41</xdr:row>
                    <xdr:rowOff>0</xdr:rowOff>
                  </to>
                </anchor>
              </controlPr>
            </control>
          </mc:Choice>
        </mc:AlternateContent>
        <mc:AlternateContent xmlns:mc="http://schemas.openxmlformats.org/markup-compatibility/2006">
          <mc:Choice Requires="x14">
            <control shapeId="8323" r:id="rId63" name="Check Box 131">
              <controlPr defaultSize="0" autoFill="0" autoLine="0" autoPict="0">
                <anchor moveWithCells="1">
                  <from>
                    <xdr:col>7</xdr:col>
                    <xdr:colOff>180975</xdr:colOff>
                    <xdr:row>40</xdr:row>
                    <xdr:rowOff>133350</xdr:rowOff>
                  </from>
                  <to>
                    <xdr:col>9</xdr:col>
                    <xdr:colOff>104775</xdr:colOff>
                    <xdr:row>42</xdr:row>
                    <xdr:rowOff>19050</xdr:rowOff>
                  </to>
                </anchor>
              </controlPr>
            </control>
          </mc:Choice>
        </mc:AlternateContent>
        <mc:AlternateContent xmlns:mc="http://schemas.openxmlformats.org/markup-compatibility/2006">
          <mc:Choice Requires="x14">
            <control shapeId="8324" r:id="rId64" name="Check Box 132">
              <controlPr defaultSize="0" autoFill="0" autoLine="0" autoPict="0">
                <anchor moveWithCells="1">
                  <from>
                    <xdr:col>7</xdr:col>
                    <xdr:colOff>180975</xdr:colOff>
                    <xdr:row>41</xdr:row>
                    <xdr:rowOff>142875</xdr:rowOff>
                  </from>
                  <to>
                    <xdr:col>9</xdr:col>
                    <xdr:colOff>123825</xdr:colOff>
                    <xdr:row>43</xdr:row>
                    <xdr:rowOff>38100</xdr:rowOff>
                  </to>
                </anchor>
              </controlPr>
            </control>
          </mc:Choice>
        </mc:AlternateContent>
        <mc:AlternateContent xmlns:mc="http://schemas.openxmlformats.org/markup-compatibility/2006">
          <mc:Choice Requires="x14">
            <control shapeId="8325" r:id="rId65" name="Check Box 133">
              <controlPr defaultSize="0" autoFill="0" autoLine="0" autoPict="0">
                <anchor moveWithCells="1">
                  <from>
                    <xdr:col>7</xdr:col>
                    <xdr:colOff>180975</xdr:colOff>
                    <xdr:row>43</xdr:row>
                    <xdr:rowOff>0</xdr:rowOff>
                  </from>
                  <to>
                    <xdr:col>9</xdr:col>
                    <xdr:colOff>123825</xdr:colOff>
                    <xdr:row>43</xdr:row>
                    <xdr:rowOff>180975</xdr:rowOff>
                  </to>
                </anchor>
              </controlPr>
            </control>
          </mc:Choice>
        </mc:AlternateContent>
        <mc:AlternateContent xmlns:mc="http://schemas.openxmlformats.org/markup-compatibility/2006">
          <mc:Choice Requires="x14">
            <control shapeId="8326" r:id="rId66" name="Check Box 134">
              <controlPr defaultSize="0" autoFill="0" autoLine="0" autoPict="0">
                <anchor moveWithCells="1">
                  <from>
                    <xdr:col>7</xdr:col>
                    <xdr:colOff>180975</xdr:colOff>
                    <xdr:row>44</xdr:row>
                    <xdr:rowOff>142875</xdr:rowOff>
                  </from>
                  <to>
                    <xdr:col>9</xdr:col>
                    <xdr:colOff>104775</xdr:colOff>
                    <xdr:row>46</xdr:row>
                    <xdr:rowOff>38100</xdr:rowOff>
                  </to>
                </anchor>
              </controlPr>
            </control>
          </mc:Choice>
        </mc:AlternateContent>
        <mc:AlternateContent xmlns:mc="http://schemas.openxmlformats.org/markup-compatibility/2006">
          <mc:Choice Requires="x14">
            <control shapeId="8327" r:id="rId67" name="Check Box 135">
              <controlPr defaultSize="0" autoFill="0" autoLine="0" autoPict="0">
                <anchor moveWithCells="1">
                  <from>
                    <xdr:col>7</xdr:col>
                    <xdr:colOff>180975</xdr:colOff>
                    <xdr:row>45</xdr:row>
                    <xdr:rowOff>133350</xdr:rowOff>
                  </from>
                  <to>
                    <xdr:col>9</xdr:col>
                    <xdr:colOff>104775</xdr:colOff>
                    <xdr:row>47</xdr:row>
                    <xdr:rowOff>19050</xdr:rowOff>
                  </to>
                </anchor>
              </controlPr>
            </control>
          </mc:Choice>
        </mc:AlternateContent>
        <mc:AlternateContent xmlns:mc="http://schemas.openxmlformats.org/markup-compatibility/2006">
          <mc:Choice Requires="x14">
            <control shapeId="8328" r:id="rId68" name="Check Box 136">
              <controlPr defaultSize="0" autoFill="0" autoLine="0" autoPict="0">
                <anchor moveWithCells="1">
                  <from>
                    <xdr:col>7</xdr:col>
                    <xdr:colOff>180975</xdr:colOff>
                    <xdr:row>46</xdr:row>
                    <xdr:rowOff>142875</xdr:rowOff>
                  </from>
                  <to>
                    <xdr:col>9</xdr:col>
                    <xdr:colOff>104775</xdr:colOff>
                    <xdr:row>48</xdr:row>
                    <xdr:rowOff>19050</xdr:rowOff>
                  </to>
                </anchor>
              </controlPr>
            </control>
          </mc:Choice>
        </mc:AlternateContent>
        <mc:AlternateContent xmlns:mc="http://schemas.openxmlformats.org/markup-compatibility/2006">
          <mc:Choice Requires="x14">
            <control shapeId="8329" r:id="rId69" name="Check Box 137">
              <controlPr defaultSize="0" autoFill="0" autoLine="0" autoPict="0">
                <anchor moveWithCells="1">
                  <from>
                    <xdr:col>7</xdr:col>
                    <xdr:colOff>180975</xdr:colOff>
                    <xdr:row>47</xdr:row>
                    <xdr:rowOff>133350</xdr:rowOff>
                  </from>
                  <to>
                    <xdr:col>9</xdr:col>
                    <xdr:colOff>123825</xdr:colOff>
                    <xdr:row>49</xdr:row>
                    <xdr:rowOff>38100</xdr:rowOff>
                  </to>
                </anchor>
              </controlPr>
            </control>
          </mc:Choice>
        </mc:AlternateContent>
        <mc:AlternateContent xmlns:mc="http://schemas.openxmlformats.org/markup-compatibility/2006">
          <mc:Choice Requires="x14">
            <control shapeId="8330" r:id="rId70" name="Check Box 138">
              <controlPr defaultSize="0" autoFill="0" autoLine="0" autoPict="0">
                <anchor moveWithCells="1">
                  <from>
                    <xdr:col>7</xdr:col>
                    <xdr:colOff>180975</xdr:colOff>
                    <xdr:row>48</xdr:row>
                    <xdr:rowOff>142875</xdr:rowOff>
                  </from>
                  <to>
                    <xdr:col>9</xdr:col>
                    <xdr:colOff>123825</xdr:colOff>
                    <xdr:row>50</xdr:row>
                    <xdr:rowOff>38100</xdr:rowOff>
                  </to>
                </anchor>
              </controlPr>
            </control>
          </mc:Choice>
        </mc:AlternateContent>
        <mc:AlternateContent xmlns:mc="http://schemas.openxmlformats.org/markup-compatibility/2006">
          <mc:Choice Requires="x14">
            <control shapeId="8331" r:id="rId71" name="Check Box 139">
              <controlPr defaultSize="0" autoFill="0" autoLine="0" autoPict="0">
                <anchor moveWithCells="1">
                  <from>
                    <xdr:col>7</xdr:col>
                    <xdr:colOff>180975</xdr:colOff>
                    <xdr:row>21</xdr:row>
                    <xdr:rowOff>123825</xdr:rowOff>
                  </from>
                  <to>
                    <xdr:col>9</xdr:col>
                    <xdr:colOff>123825</xdr:colOff>
                    <xdr:row>22</xdr:row>
                    <xdr:rowOff>161925</xdr:rowOff>
                  </to>
                </anchor>
              </controlPr>
            </control>
          </mc:Choice>
        </mc:AlternateContent>
        <mc:AlternateContent xmlns:mc="http://schemas.openxmlformats.org/markup-compatibility/2006">
          <mc:Choice Requires="x14">
            <control shapeId="8332" r:id="rId72" name="Check Box 140">
              <controlPr defaultSize="0" autoFill="0" autoLine="0" autoPict="0">
                <anchor moveWithCells="1">
                  <from>
                    <xdr:col>7</xdr:col>
                    <xdr:colOff>28575</xdr:colOff>
                    <xdr:row>3</xdr:row>
                    <xdr:rowOff>285750</xdr:rowOff>
                  </from>
                  <to>
                    <xdr:col>8</xdr:col>
                    <xdr:colOff>142875</xdr:colOff>
                    <xdr:row>5</xdr:row>
                    <xdr:rowOff>28575</xdr:rowOff>
                  </to>
                </anchor>
              </controlPr>
            </control>
          </mc:Choice>
        </mc:AlternateContent>
        <mc:AlternateContent xmlns:mc="http://schemas.openxmlformats.org/markup-compatibility/2006">
          <mc:Choice Requires="x14">
            <control shapeId="8333" r:id="rId73" name="Check Box 141">
              <controlPr defaultSize="0" autoFill="0" autoLine="0" autoPict="0">
                <anchor moveWithCells="1">
                  <from>
                    <xdr:col>7</xdr:col>
                    <xdr:colOff>28575</xdr:colOff>
                    <xdr:row>4</xdr:row>
                    <xdr:rowOff>133350</xdr:rowOff>
                  </from>
                  <to>
                    <xdr:col>8</xdr:col>
                    <xdr:colOff>142875</xdr:colOff>
                    <xdr:row>6</xdr:row>
                    <xdr:rowOff>19050</xdr:rowOff>
                  </to>
                </anchor>
              </controlPr>
            </control>
          </mc:Choice>
        </mc:AlternateContent>
        <mc:AlternateContent xmlns:mc="http://schemas.openxmlformats.org/markup-compatibility/2006">
          <mc:Choice Requires="x14">
            <control shapeId="8334" r:id="rId74" name="Check Box 142">
              <controlPr defaultSize="0" autoFill="0" autoLine="0" autoPict="0">
                <anchor moveWithCells="1">
                  <from>
                    <xdr:col>7</xdr:col>
                    <xdr:colOff>28575</xdr:colOff>
                    <xdr:row>5</xdr:row>
                    <xdr:rowOff>114300</xdr:rowOff>
                  </from>
                  <to>
                    <xdr:col>8</xdr:col>
                    <xdr:colOff>152400</xdr:colOff>
                    <xdr:row>7</xdr:row>
                    <xdr:rowOff>9525</xdr:rowOff>
                  </to>
                </anchor>
              </controlPr>
            </control>
          </mc:Choice>
        </mc:AlternateContent>
        <mc:AlternateContent xmlns:mc="http://schemas.openxmlformats.org/markup-compatibility/2006">
          <mc:Choice Requires="x14">
            <control shapeId="8335" r:id="rId75" name="Check Box 143">
              <controlPr defaultSize="0" autoFill="0" autoLine="0" autoPict="0">
                <anchor moveWithCells="1">
                  <from>
                    <xdr:col>7</xdr:col>
                    <xdr:colOff>28575</xdr:colOff>
                    <xdr:row>6</xdr:row>
                    <xdr:rowOff>104775</xdr:rowOff>
                  </from>
                  <to>
                    <xdr:col>8</xdr:col>
                    <xdr:colOff>152400</xdr:colOff>
                    <xdr:row>8</xdr:row>
                    <xdr:rowOff>9525</xdr:rowOff>
                  </to>
                </anchor>
              </controlPr>
            </control>
          </mc:Choice>
        </mc:AlternateContent>
        <mc:AlternateContent xmlns:mc="http://schemas.openxmlformats.org/markup-compatibility/2006">
          <mc:Choice Requires="x14">
            <control shapeId="8336" r:id="rId76" name="Check Box 144">
              <controlPr defaultSize="0" autoFill="0" autoLine="0" autoPict="0">
                <anchor moveWithCells="1">
                  <from>
                    <xdr:col>7</xdr:col>
                    <xdr:colOff>28575</xdr:colOff>
                    <xdr:row>17</xdr:row>
                    <xdr:rowOff>142875</xdr:rowOff>
                  </from>
                  <to>
                    <xdr:col>8</xdr:col>
                    <xdr:colOff>152400</xdr:colOff>
                    <xdr:row>19</xdr:row>
                    <xdr:rowOff>47625</xdr:rowOff>
                  </to>
                </anchor>
              </controlPr>
            </control>
          </mc:Choice>
        </mc:AlternateContent>
        <mc:AlternateContent xmlns:mc="http://schemas.openxmlformats.org/markup-compatibility/2006">
          <mc:Choice Requires="x14">
            <control shapeId="8337" r:id="rId77" name="Check Box 145">
              <controlPr defaultSize="0" autoFill="0" autoLine="0" autoPict="0">
                <anchor moveWithCells="1">
                  <from>
                    <xdr:col>7</xdr:col>
                    <xdr:colOff>28575</xdr:colOff>
                    <xdr:row>18</xdr:row>
                    <xdr:rowOff>133350</xdr:rowOff>
                  </from>
                  <to>
                    <xdr:col>8</xdr:col>
                    <xdr:colOff>152400</xdr:colOff>
                    <xdr:row>20</xdr:row>
                    <xdr:rowOff>19050</xdr:rowOff>
                  </to>
                </anchor>
              </controlPr>
            </control>
          </mc:Choice>
        </mc:AlternateContent>
        <mc:AlternateContent xmlns:mc="http://schemas.openxmlformats.org/markup-compatibility/2006">
          <mc:Choice Requires="x14">
            <control shapeId="8338" r:id="rId78" name="Check Box 146">
              <controlPr defaultSize="0" autoFill="0" autoLine="0" autoPict="0">
                <anchor moveWithCells="1">
                  <from>
                    <xdr:col>7</xdr:col>
                    <xdr:colOff>28575</xdr:colOff>
                    <xdr:row>19</xdr:row>
                    <xdr:rowOff>133350</xdr:rowOff>
                  </from>
                  <to>
                    <xdr:col>8</xdr:col>
                    <xdr:colOff>152400</xdr:colOff>
                    <xdr:row>21</xdr:row>
                    <xdr:rowOff>19050</xdr:rowOff>
                  </to>
                </anchor>
              </controlPr>
            </control>
          </mc:Choice>
        </mc:AlternateContent>
        <mc:AlternateContent xmlns:mc="http://schemas.openxmlformats.org/markup-compatibility/2006">
          <mc:Choice Requires="x14">
            <control shapeId="8339" r:id="rId79" name="Check Box 147">
              <controlPr defaultSize="0" autoFill="0" autoLine="0" autoPict="0">
                <anchor moveWithCells="1">
                  <from>
                    <xdr:col>7</xdr:col>
                    <xdr:colOff>28575</xdr:colOff>
                    <xdr:row>20</xdr:row>
                    <xdr:rowOff>133350</xdr:rowOff>
                  </from>
                  <to>
                    <xdr:col>8</xdr:col>
                    <xdr:colOff>161925</xdr:colOff>
                    <xdr:row>22</xdr:row>
                    <xdr:rowOff>19050</xdr:rowOff>
                  </to>
                </anchor>
              </controlPr>
            </control>
          </mc:Choice>
        </mc:AlternateContent>
        <mc:AlternateContent xmlns:mc="http://schemas.openxmlformats.org/markup-compatibility/2006">
          <mc:Choice Requires="x14">
            <control shapeId="8340" r:id="rId80" name="Check Box 148">
              <controlPr defaultSize="0" autoFill="0" autoLine="0" autoPict="0">
                <anchor moveWithCells="1">
                  <from>
                    <xdr:col>7</xdr:col>
                    <xdr:colOff>28575</xdr:colOff>
                    <xdr:row>8</xdr:row>
                    <xdr:rowOff>276225</xdr:rowOff>
                  </from>
                  <to>
                    <xdr:col>8</xdr:col>
                    <xdr:colOff>142875</xdr:colOff>
                    <xdr:row>10</xdr:row>
                    <xdr:rowOff>19050</xdr:rowOff>
                  </to>
                </anchor>
              </controlPr>
            </control>
          </mc:Choice>
        </mc:AlternateContent>
        <mc:AlternateContent xmlns:mc="http://schemas.openxmlformats.org/markup-compatibility/2006">
          <mc:Choice Requires="x14">
            <control shapeId="8341" r:id="rId81" name="Check Box 149">
              <controlPr defaultSize="0" autoFill="0" autoLine="0" autoPict="0">
                <anchor moveWithCells="1">
                  <from>
                    <xdr:col>7</xdr:col>
                    <xdr:colOff>28575</xdr:colOff>
                    <xdr:row>9</xdr:row>
                    <xdr:rowOff>133350</xdr:rowOff>
                  </from>
                  <to>
                    <xdr:col>8</xdr:col>
                    <xdr:colOff>142875</xdr:colOff>
                    <xdr:row>10</xdr:row>
                    <xdr:rowOff>161925</xdr:rowOff>
                  </to>
                </anchor>
              </controlPr>
            </control>
          </mc:Choice>
        </mc:AlternateContent>
        <mc:AlternateContent xmlns:mc="http://schemas.openxmlformats.org/markup-compatibility/2006">
          <mc:Choice Requires="x14">
            <control shapeId="8342" r:id="rId82" name="Check Box 150">
              <controlPr defaultSize="0" autoFill="0" autoLine="0" autoPict="0">
                <anchor moveWithCells="1">
                  <from>
                    <xdr:col>7</xdr:col>
                    <xdr:colOff>28575</xdr:colOff>
                    <xdr:row>11</xdr:row>
                    <xdr:rowOff>95250</xdr:rowOff>
                  </from>
                  <to>
                    <xdr:col>8</xdr:col>
                    <xdr:colOff>152400</xdr:colOff>
                    <xdr:row>13</xdr:row>
                    <xdr:rowOff>0</xdr:rowOff>
                  </to>
                </anchor>
              </controlPr>
            </control>
          </mc:Choice>
        </mc:AlternateContent>
        <mc:AlternateContent xmlns:mc="http://schemas.openxmlformats.org/markup-compatibility/2006">
          <mc:Choice Requires="x14">
            <control shapeId="8343" r:id="rId83" name="Check Box 151">
              <controlPr defaultSize="0" autoFill="0" autoLine="0" autoPict="0">
                <anchor moveWithCells="1">
                  <from>
                    <xdr:col>7</xdr:col>
                    <xdr:colOff>28575</xdr:colOff>
                    <xdr:row>12</xdr:row>
                    <xdr:rowOff>95250</xdr:rowOff>
                  </from>
                  <to>
                    <xdr:col>8</xdr:col>
                    <xdr:colOff>142875</xdr:colOff>
                    <xdr:row>13</xdr:row>
                    <xdr:rowOff>133350</xdr:rowOff>
                  </to>
                </anchor>
              </controlPr>
            </control>
          </mc:Choice>
        </mc:AlternateContent>
        <mc:AlternateContent xmlns:mc="http://schemas.openxmlformats.org/markup-compatibility/2006">
          <mc:Choice Requires="x14">
            <control shapeId="8344" r:id="rId84" name="Check Box 152">
              <controlPr defaultSize="0" autoFill="0" autoLine="0" autoPict="0">
                <anchor moveWithCells="1">
                  <from>
                    <xdr:col>7</xdr:col>
                    <xdr:colOff>28575</xdr:colOff>
                    <xdr:row>13</xdr:row>
                    <xdr:rowOff>428625</xdr:rowOff>
                  </from>
                  <to>
                    <xdr:col>8</xdr:col>
                    <xdr:colOff>152400</xdr:colOff>
                    <xdr:row>14</xdr:row>
                    <xdr:rowOff>171450</xdr:rowOff>
                  </to>
                </anchor>
              </controlPr>
            </control>
          </mc:Choice>
        </mc:AlternateContent>
        <mc:AlternateContent xmlns:mc="http://schemas.openxmlformats.org/markup-compatibility/2006">
          <mc:Choice Requires="x14">
            <control shapeId="8345" r:id="rId85" name="Check Box 153">
              <controlPr defaultSize="0" autoFill="0" autoLine="0" autoPict="0">
                <anchor moveWithCells="1">
                  <from>
                    <xdr:col>7</xdr:col>
                    <xdr:colOff>28575</xdr:colOff>
                    <xdr:row>14</xdr:row>
                    <xdr:rowOff>266700</xdr:rowOff>
                  </from>
                  <to>
                    <xdr:col>8</xdr:col>
                    <xdr:colOff>142875</xdr:colOff>
                    <xdr:row>16</xdr:row>
                    <xdr:rowOff>9525</xdr:rowOff>
                  </to>
                </anchor>
              </controlPr>
            </control>
          </mc:Choice>
        </mc:AlternateContent>
        <mc:AlternateContent xmlns:mc="http://schemas.openxmlformats.org/markup-compatibility/2006">
          <mc:Choice Requires="x14">
            <control shapeId="8346" r:id="rId86" name="Check Box 154">
              <controlPr defaultSize="0" autoFill="0" autoLine="0" autoPict="0">
                <anchor moveWithCells="1">
                  <from>
                    <xdr:col>7</xdr:col>
                    <xdr:colOff>28575</xdr:colOff>
                    <xdr:row>15</xdr:row>
                    <xdr:rowOff>123825</xdr:rowOff>
                  </from>
                  <to>
                    <xdr:col>8</xdr:col>
                    <xdr:colOff>152400</xdr:colOff>
                    <xdr:row>16</xdr:row>
                    <xdr:rowOff>161925</xdr:rowOff>
                  </to>
                </anchor>
              </controlPr>
            </control>
          </mc:Choice>
        </mc:AlternateContent>
        <mc:AlternateContent xmlns:mc="http://schemas.openxmlformats.org/markup-compatibility/2006">
          <mc:Choice Requires="x14">
            <control shapeId="8347" r:id="rId87" name="Check Box 155">
              <controlPr defaultSize="0" autoFill="0" autoLine="0" autoPict="0">
                <anchor moveWithCells="1">
                  <from>
                    <xdr:col>7</xdr:col>
                    <xdr:colOff>28575</xdr:colOff>
                    <xdr:row>23</xdr:row>
                    <xdr:rowOff>123825</xdr:rowOff>
                  </from>
                  <to>
                    <xdr:col>8</xdr:col>
                    <xdr:colOff>152400</xdr:colOff>
                    <xdr:row>25</xdr:row>
                    <xdr:rowOff>9525</xdr:rowOff>
                  </to>
                </anchor>
              </controlPr>
            </control>
          </mc:Choice>
        </mc:AlternateContent>
        <mc:AlternateContent xmlns:mc="http://schemas.openxmlformats.org/markup-compatibility/2006">
          <mc:Choice Requires="x14">
            <control shapeId="8348" r:id="rId88" name="Check Box 156">
              <controlPr defaultSize="0" autoFill="0" autoLine="0" autoPict="0">
                <anchor moveWithCells="1">
                  <from>
                    <xdr:col>7</xdr:col>
                    <xdr:colOff>28575</xdr:colOff>
                    <xdr:row>24</xdr:row>
                    <xdr:rowOff>114300</xdr:rowOff>
                  </from>
                  <to>
                    <xdr:col>8</xdr:col>
                    <xdr:colOff>152400</xdr:colOff>
                    <xdr:row>26</xdr:row>
                    <xdr:rowOff>9525</xdr:rowOff>
                  </to>
                </anchor>
              </controlPr>
            </control>
          </mc:Choice>
        </mc:AlternateContent>
        <mc:AlternateContent xmlns:mc="http://schemas.openxmlformats.org/markup-compatibility/2006">
          <mc:Choice Requires="x14">
            <control shapeId="8349" r:id="rId89" name="Check Box 157">
              <controlPr defaultSize="0" autoFill="0" autoLine="0" autoPict="0">
                <anchor moveWithCells="1">
                  <from>
                    <xdr:col>7</xdr:col>
                    <xdr:colOff>28575</xdr:colOff>
                    <xdr:row>25</xdr:row>
                    <xdr:rowOff>123825</xdr:rowOff>
                  </from>
                  <to>
                    <xdr:col>8</xdr:col>
                    <xdr:colOff>152400</xdr:colOff>
                    <xdr:row>27</xdr:row>
                    <xdr:rowOff>9525</xdr:rowOff>
                  </to>
                </anchor>
              </controlPr>
            </control>
          </mc:Choice>
        </mc:AlternateContent>
        <mc:AlternateContent xmlns:mc="http://schemas.openxmlformats.org/markup-compatibility/2006">
          <mc:Choice Requires="x14">
            <control shapeId="8350" r:id="rId90" name="Check Box 158">
              <controlPr defaultSize="0" autoFill="0" autoLine="0" autoPict="0">
                <anchor moveWithCells="1">
                  <from>
                    <xdr:col>7</xdr:col>
                    <xdr:colOff>28575</xdr:colOff>
                    <xdr:row>26</xdr:row>
                    <xdr:rowOff>114300</xdr:rowOff>
                  </from>
                  <to>
                    <xdr:col>8</xdr:col>
                    <xdr:colOff>161925</xdr:colOff>
                    <xdr:row>27</xdr:row>
                    <xdr:rowOff>152400</xdr:rowOff>
                  </to>
                </anchor>
              </controlPr>
            </control>
          </mc:Choice>
        </mc:AlternateContent>
        <mc:AlternateContent xmlns:mc="http://schemas.openxmlformats.org/markup-compatibility/2006">
          <mc:Choice Requires="x14">
            <control shapeId="8351" r:id="rId91" name="Check Box 159">
              <controlPr defaultSize="0" autoFill="0" autoLine="0" autoPict="0">
                <anchor moveWithCells="1">
                  <from>
                    <xdr:col>7</xdr:col>
                    <xdr:colOff>28575</xdr:colOff>
                    <xdr:row>21</xdr:row>
                    <xdr:rowOff>123825</xdr:rowOff>
                  </from>
                  <to>
                    <xdr:col>8</xdr:col>
                    <xdr:colOff>161925</xdr:colOff>
                    <xdr:row>22</xdr:row>
                    <xdr:rowOff>161925</xdr:rowOff>
                  </to>
                </anchor>
              </controlPr>
            </control>
          </mc:Choice>
        </mc:AlternateContent>
        <mc:AlternateContent xmlns:mc="http://schemas.openxmlformats.org/markup-compatibility/2006">
          <mc:Choice Requires="x14">
            <control shapeId="8352" r:id="rId92" name="Check Box 160">
              <controlPr defaultSize="0" autoFill="0" autoLine="0" autoPict="0">
                <anchor moveWithCells="1">
                  <from>
                    <xdr:col>7</xdr:col>
                    <xdr:colOff>180975</xdr:colOff>
                    <xdr:row>3</xdr:row>
                    <xdr:rowOff>285750</xdr:rowOff>
                  </from>
                  <to>
                    <xdr:col>9</xdr:col>
                    <xdr:colOff>95250</xdr:colOff>
                    <xdr:row>5</xdr:row>
                    <xdr:rowOff>28575</xdr:rowOff>
                  </to>
                </anchor>
              </controlPr>
            </control>
          </mc:Choice>
        </mc:AlternateContent>
        <mc:AlternateContent xmlns:mc="http://schemas.openxmlformats.org/markup-compatibility/2006">
          <mc:Choice Requires="x14">
            <control shapeId="8353" r:id="rId93" name="Check Box 161">
              <controlPr defaultSize="0" autoFill="0" autoLine="0" autoPict="0">
                <anchor moveWithCells="1">
                  <from>
                    <xdr:col>7</xdr:col>
                    <xdr:colOff>180975</xdr:colOff>
                    <xdr:row>4</xdr:row>
                    <xdr:rowOff>133350</xdr:rowOff>
                  </from>
                  <to>
                    <xdr:col>9</xdr:col>
                    <xdr:colOff>95250</xdr:colOff>
                    <xdr:row>6</xdr:row>
                    <xdr:rowOff>19050</xdr:rowOff>
                  </to>
                </anchor>
              </controlPr>
            </control>
          </mc:Choice>
        </mc:AlternateContent>
        <mc:AlternateContent xmlns:mc="http://schemas.openxmlformats.org/markup-compatibility/2006">
          <mc:Choice Requires="x14">
            <control shapeId="8354" r:id="rId94" name="Check Box 162">
              <controlPr defaultSize="0" autoFill="0" autoLine="0" autoPict="0">
                <anchor moveWithCells="1">
                  <from>
                    <xdr:col>7</xdr:col>
                    <xdr:colOff>180975</xdr:colOff>
                    <xdr:row>5</xdr:row>
                    <xdr:rowOff>114300</xdr:rowOff>
                  </from>
                  <to>
                    <xdr:col>9</xdr:col>
                    <xdr:colOff>104775</xdr:colOff>
                    <xdr:row>7</xdr:row>
                    <xdr:rowOff>9525</xdr:rowOff>
                  </to>
                </anchor>
              </controlPr>
            </control>
          </mc:Choice>
        </mc:AlternateContent>
        <mc:AlternateContent xmlns:mc="http://schemas.openxmlformats.org/markup-compatibility/2006">
          <mc:Choice Requires="x14">
            <control shapeId="8355" r:id="rId95" name="Check Box 163">
              <controlPr defaultSize="0" autoFill="0" autoLine="0" autoPict="0">
                <anchor moveWithCells="1">
                  <from>
                    <xdr:col>7</xdr:col>
                    <xdr:colOff>180975</xdr:colOff>
                    <xdr:row>6</xdr:row>
                    <xdr:rowOff>104775</xdr:rowOff>
                  </from>
                  <to>
                    <xdr:col>9</xdr:col>
                    <xdr:colOff>104775</xdr:colOff>
                    <xdr:row>8</xdr:row>
                    <xdr:rowOff>9525</xdr:rowOff>
                  </to>
                </anchor>
              </controlPr>
            </control>
          </mc:Choice>
        </mc:AlternateContent>
        <mc:AlternateContent xmlns:mc="http://schemas.openxmlformats.org/markup-compatibility/2006">
          <mc:Choice Requires="x14">
            <control shapeId="8356" r:id="rId96" name="Check Box 164">
              <controlPr defaultSize="0" autoFill="0" autoLine="0" autoPict="0">
                <anchor moveWithCells="1">
                  <from>
                    <xdr:col>7</xdr:col>
                    <xdr:colOff>180975</xdr:colOff>
                    <xdr:row>17</xdr:row>
                    <xdr:rowOff>142875</xdr:rowOff>
                  </from>
                  <to>
                    <xdr:col>9</xdr:col>
                    <xdr:colOff>104775</xdr:colOff>
                    <xdr:row>19</xdr:row>
                    <xdr:rowOff>47625</xdr:rowOff>
                  </to>
                </anchor>
              </controlPr>
            </control>
          </mc:Choice>
        </mc:AlternateContent>
        <mc:AlternateContent xmlns:mc="http://schemas.openxmlformats.org/markup-compatibility/2006">
          <mc:Choice Requires="x14">
            <control shapeId="8357" r:id="rId97" name="Check Box 165">
              <controlPr defaultSize="0" autoFill="0" autoLine="0" autoPict="0">
                <anchor moveWithCells="1">
                  <from>
                    <xdr:col>7</xdr:col>
                    <xdr:colOff>180975</xdr:colOff>
                    <xdr:row>18</xdr:row>
                    <xdr:rowOff>133350</xdr:rowOff>
                  </from>
                  <to>
                    <xdr:col>9</xdr:col>
                    <xdr:colOff>104775</xdr:colOff>
                    <xdr:row>20</xdr:row>
                    <xdr:rowOff>19050</xdr:rowOff>
                  </to>
                </anchor>
              </controlPr>
            </control>
          </mc:Choice>
        </mc:AlternateContent>
        <mc:AlternateContent xmlns:mc="http://schemas.openxmlformats.org/markup-compatibility/2006">
          <mc:Choice Requires="x14">
            <control shapeId="8358" r:id="rId98" name="Check Box 166">
              <controlPr defaultSize="0" autoFill="0" autoLine="0" autoPict="0">
                <anchor moveWithCells="1">
                  <from>
                    <xdr:col>7</xdr:col>
                    <xdr:colOff>180975</xdr:colOff>
                    <xdr:row>19</xdr:row>
                    <xdr:rowOff>133350</xdr:rowOff>
                  </from>
                  <to>
                    <xdr:col>9</xdr:col>
                    <xdr:colOff>104775</xdr:colOff>
                    <xdr:row>21</xdr:row>
                    <xdr:rowOff>19050</xdr:rowOff>
                  </to>
                </anchor>
              </controlPr>
            </control>
          </mc:Choice>
        </mc:AlternateContent>
        <mc:AlternateContent xmlns:mc="http://schemas.openxmlformats.org/markup-compatibility/2006">
          <mc:Choice Requires="x14">
            <control shapeId="8359" r:id="rId99" name="Check Box 167">
              <controlPr defaultSize="0" autoFill="0" autoLine="0" autoPict="0">
                <anchor moveWithCells="1">
                  <from>
                    <xdr:col>7</xdr:col>
                    <xdr:colOff>180975</xdr:colOff>
                    <xdr:row>20</xdr:row>
                    <xdr:rowOff>133350</xdr:rowOff>
                  </from>
                  <to>
                    <xdr:col>9</xdr:col>
                    <xdr:colOff>123825</xdr:colOff>
                    <xdr:row>22</xdr:row>
                    <xdr:rowOff>19050</xdr:rowOff>
                  </to>
                </anchor>
              </controlPr>
            </control>
          </mc:Choice>
        </mc:AlternateContent>
        <mc:AlternateContent xmlns:mc="http://schemas.openxmlformats.org/markup-compatibility/2006">
          <mc:Choice Requires="x14">
            <control shapeId="8360" r:id="rId100" name="Check Box 168">
              <controlPr defaultSize="0" autoFill="0" autoLine="0" autoPict="0">
                <anchor moveWithCells="1">
                  <from>
                    <xdr:col>7</xdr:col>
                    <xdr:colOff>180975</xdr:colOff>
                    <xdr:row>11</xdr:row>
                    <xdr:rowOff>95250</xdr:rowOff>
                  </from>
                  <to>
                    <xdr:col>9</xdr:col>
                    <xdr:colOff>104775</xdr:colOff>
                    <xdr:row>13</xdr:row>
                    <xdr:rowOff>0</xdr:rowOff>
                  </to>
                </anchor>
              </controlPr>
            </control>
          </mc:Choice>
        </mc:AlternateContent>
        <mc:AlternateContent xmlns:mc="http://schemas.openxmlformats.org/markup-compatibility/2006">
          <mc:Choice Requires="x14">
            <control shapeId="8361" r:id="rId101" name="Check Box 169">
              <controlPr defaultSize="0" autoFill="0" autoLine="0" autoPict="0">
                <anchor moveWithCells="1">
                  <from>
                    <xdr:col>7</xdr:col>
                    <xdr:colOff>180975</xdr:colOff>
                    <xdr:row>12</xdr:row>
                    <xdr:rowOff>95250</xdr:rowOff>
                  </from>
                  <to>
                    <xdr:col>9</xdr:col>
                    <xdr:colOff>95250</xdr:colOff>
                    <xdr:row>13</xdr:row>
                    <xdr:rowOff>133350</xdr:rowOff>
                  </to>
                </anchor>
              </controlPr>
            </control>
          </mc:Choice>
        </mc:AlternateContent>
        <mc:AlternateContent xmlns:mc="http://schemas.openxmlformats.org/markup-compatibility/2006">
          <mc:Choice Requires="x14">
            <control shapeId="8362" r:id="rId102" name="Check Box 170">
              <controlPr defaultSize="0" autoFill="0" autoLine="0" autoPict="0">
                <anchor moveWithCells="1">
                  <from>
                    <xdr:col>7</xdr:col>
                    <xdr:colOff>180975</xdr:colOff>
                    <xdr:row>13</xdr:row>
                    <xdr:rowOff>428625</xdr:rowOff>
                  </from>
                  <to>
                    <xdr:col>9</xdr:col>
                    <xdr:colOff>104775</xdr:colOff>
                    <xdr:row>14</xdr:row>
                    <xdr:rowOff>171450</xdr:rowOff>
                  </to>
                </anchor>
              </controlPr>
            </control>
          </mc:Choice>
        </mc:AlternateContent>
        <mc:AlternateContent xmlns:mc="http://schemas.openxmlformats.org/markup-compatibility/2006">
          <mc:Choice Requires="x14">
            <control shapeId="8363" r:id="rId103" name="Check Box 171">
              <controlPr defaultSize="0" autoFill="0" autoLine="0" autoPict="0">
                <anchor moveWithCells="1">
                  <from>
                    <xdr:col>7</xdr:col>
                    <xdr:colOff>180975</xdr:colOff>
                    <xdr:row>14</xdr:row>
                    <xdr:rowOff>266700</xdr:rowOff>
                  </from>
                  <to>
                    <xdr:col>9</xdr:col>
                    <xdr:colOff>104775</xdr:colOff>
                    <xdr:row>16</xdr:row>
                    <xdr:rowOff>9525</xdr:rowOff>
                  </to>
                </anchor>
              </controlPr>
            </control>
          </mc:Choice>
        </mc:AlternateContent>
        <mc:AlternateContent xmlns:mc="http://schemas.openxmlformats.org/markup-compatibility/2006">
          <mc:Choice Requires="x14">
            <control shapeId="8364" r:id="rId104" name="Check Box 172">
              <controlPr defaultSize="0" autoFill="0" autoLine="0" autoPict="0">
                <anchor moveWithCells="1">
                  <from>
                    <xdr:col>7</xdr:col>
                    <xdr:colOff>180975</xdr:colOff>
                    <xdr:row>15</xdr:row>
                    <xdr:rowOff>123825</xdr:rowOff>
                  </from>
                  <to>
                    <xdr:col>9</xdr:col>
                    <xdr:colOff>104775</xdr:colOff>
                    <xdr:row>16</xdr:row>
                    <xdr:rowOff>161925</xdr:rowOff>
                  </to>
                </anchor>
              </controlPr>
            </control>
          </mc:Choice>
        </mc:AlternateContent>
        <mc:AlternateContent xmlns:mc="http://schemas.openxmlformats.org/markup-compatibility/2006">
          <mc:Choice Requires="x14">
            <control shapeId="8365" r:id="rId105" name="Check Box 173">
              <controlPr defaultSize="0" autoFill="0" autoLine="0" autoPict="0">
                <anchor moveWithCells="1">
                  <from>
                    <xdr:col>7</xdr:col>
                    <xdr:colOff>180975</xdr:colOff>
                    <xdr:row>23</xdr:row>
                    <xdr:rowOff>123825</xdr:rowOff>
                  </from>
                  <to>
                    <xdr:col>9</xdr:col>
                    <xdr:colOff>104775</xdr:colOff>
                    <xdr:row>25</xdr:row>
                    <xdr:rowOff>9525</xdr:rowOff>
                  </to>
                </anchor>
              </controlPr>
            </control>
          </mc:Choice>
        </mc:AlternateContent>
        <mc:AlternateContent xmlns:mc="http://schemas.openxmlformats.org/markup-compatibility/2006">
          <mc:Choice Requires="x14">
            <control shapeId="8366" r:id="rId106" name="Check Box 174">
              <controlPr defaultSize="0" autoFill="0" autoLine="0" autoPict="0">
                <anchor moveWithCells="1">
                  <from>
                    <xdr:col>7</xdr:col>
                    <xdr:colOff>180975</xdr:colOff>
                    <xdr:row>24</xdr:row>
                    <xdr:rowOff>114300</xdr:rowOff>
                  </from>
                  <to>
                    <xdr:col>9</xdr:col>
                    <xdr:colOff>104775</xdr:colOff>
                    <xdr:row>26</xdr:row>
                    <xdr:rowOff>9525</xdr:rowOff>
                  </to>
                </anchor>
              </controlPr>
            </control>
          </mc:Choice>
        </mc:AlternateContent>
        <mc:AlternateContent xmlns:mc="http://schemas.openxmlformats.org/markup-compatibility/2006">
          <mc:Choice Requires="x14">
            <control shapeId="8367" r:id="rId107" name="Check Box 175">
              <controlPr defaultSize="0" autoFill="0" autoLine="0" autoPict="0">
                <anchor moveWithCells="1">
                  <from>
                    <xdr:col>7</xdr:col>
                    <xdr:colOff>180975</xdr:colOff>
                    <xdr:row>25</xdr:row>
                    <xdr:rowOff>123825</xdr:rowOff>
                  </from>
                  <to>
                    <xdr:col>9</xdr:col>
                    <xdr:colOff>104775</xdr:colOff>
                    <xdr:row>27</xdr:row>
                    <xdr:rowOff>9525</xdr:rowOff>
                  </to>
                </anchor>
              </controlPr>
            </control>
          </mc:Choice>
        </mc:AlternateContent>
        <mc:AlternateContent xmlns:mc="http://schemas.openxmlformats.org/markup-compatibility/2006">
          <mc:Choice Requires="x14">
            <control shapeId="8368" r:id="rId108" name="Check Box 176">
              <controlPr defaultSize="0" autoFill="0" autoLine="0" autoPict="0">
                <anchor moveWithCells="1">
                  <from>
                    <xdr:col>7</xdr:col>
                    <xdr:colOff>180975</xdr:colOff>
                    <xdr:row>26</xdr:row>
                    <xdr:rowOff>114300</xdr:rowOff>
                  </from>
                  <to>
                    <xdr:col>9</xdr:col>
                    <xdr:colOff>123825</xdr:colOff>
                    <xdr:row>27</xdr:row>
                    <xdr:rowOff>152400</xdr:rowOff>
                  </to>
                </anchor>
              </controlPr>
            </control>
          </mc:Choice>
        </mc:AlternateContent>
        <mc:AlternateContent xmlns:mc="http://schemas.openxmlformats.org/markup-compatibility/2006">
          <mc:Choice Requires="x14">
            <control shapeId="8369" r:id="rId109" name="Check Box 177">
              <controlPr defaultSize="0" autoFill="0" autoLine="0" autoPict="0">
                <anchor moveWithCells="1">
                  <from>
                    <xdr:col>7</xdr:col>
                    <xdr:colOff>180975</xdr:colOff>
                    <xdr:row>21</xdr:row>
                    <xdr:rowOff>123825</xdr:rowOff>
                  </from>
                  <to>
                    <xdr:col>9</xdr:col>
                    <xdr:colOff>123825</xdr:colOff>
                    <xdr:row>22</xdr:row>
                    <xdr:rowOff>161925</xdr:rowOff>
                  </to>
                </anchor>
              </controlPr>
            </control>
          </mc:Choice>
        </mc:AlternateContent>
        <mc:AlternateContent xmlns:mc="http://schemas.openxmlformats.org/markup-compatibility/2006">
          <mc:Choice Requires="x14">
            <control shapeId="8370" r:id="rId110" name="Check Box 178">
              <controlPr defaultSize="0" autoFill="0" autoLine="0" autoPict="0">
                <anchor moveWithCells="1">
                  <from>
                    <xdr:col>7</xdr:col>
                    <xdr:colOff>28575</xdr:colOff>
                    <xdr:row>32</xdr:row>
                    <xdr:rowOff>114300</xdr:rowOff>
                  </from>
                  <to>
                    <xdr:col>8</xdr:col>
                    <xdr:colOff>152400</xdr:colOff>
                    <xdr:row>33</xdr:row>
                    <xdr:rowOff>142875</xdr:rowOff>
                  </to>
                </anchor>
              </controlPr>
            </control>
          </mc:Choice>
        </mc:AlternateContent>
        <mc:AlternateContent xmlns:mc="http://schemas.openxmlformats.org/markup-compatibility/2006">
          <mc:Choice Requires="x14">
            <control shapeId="8371" r:id="rId111" name="Check Box 179">
              <controlPr defaultSize="0" autoFill="0" autoLine="0" autoPict="0">
                <anchor moveWithCells="1">
                  <from>
                    <xdr:col>7</xdr:col>
                    <xdr:colOff>28575</xdr:colOff>
                    <xdr:row>33</xdr:row>
                    <xdr:rowOff>285750</xdr:rowOff>
                  </from>
                  <to>
                    <xdr:col>8</xdr:col>
                    <xdr:colOff>142875</xdr:colOff>
                    <xdr:row>35</xdr:row>
                    <xdr:rowOff>19050</xdr:rowOff>
                  </to>
                </anchor>
              </controlPr>
            </control>
          </mc:Choice>
        </mc:AlternateContent>
        <mc:AlternateContent xmlns:mc="http://schemas.openxmlformats.org/markup-compatibility/2006">
          <mc:Choice Requires="x14">
            <control shapeId="8372" r:id="rId112" name="Check Box 180">
              <controlPr defaultSize="0" autoFill="0" autoLine="0" autoPict="0">
                <anchor moveWithCells="1">
                  <from>
                    <xdr:col>7</xdr:col>
                    <xdr:colOff>28575</xdr:colOff>
                    <xdr:row>34</xdr:row>
                    <xdr:rowOff>133350</xdr:rowOff>
                  </from>
                  <to>
                    <xdr:col>8</xdr:col>
                    <xdr:colOff>142875</xdr:colOff>
                    <xdr:row>35</xdr:row>
                    <xdr:rowOff>161925</xdr:rowOff>
                  </to>
                </anchor>
              </controlPr>
            </control>
          </mc:Choice>
        </mc:AlternateContent>
        <mc:AlternateContent xmlns:mc="http://schemas.openxmlformats.org/markup-compatibility/2006">
          <mc:Choice Requires="x14">
            <control shapeId="8373" r:id="rId113" name="Check Box 181">
              <controlPr defaultSize="0" autoFill="0" autoLine="0" autoPict="0">
                <anchor moveWithCells="1">
                  <from>
                    <xdr:col>7</xdr:col>
                    <xdr:colOff>28575</xdr:colOff>
                    <xdr:row>36</xdr:row>
                    <xdr:rowOff>123825</xdr:rowOff>
                  </from>
                  <to>
                    <xdr:col>8</xdr:col>
                    <xdr:colOff>142875</xdr:colOff>
                    <xdr:row>37</xdr:row>
                    <xdr:rowOff>161925</xdr:rowOff>
                  </to>
                </anchor>
              </controlPr>
            </control>
          </mc:Choice>
        </mc:AlternateContent>
        <mc:AlternateContent xmlns:mc="http://schemas.openxmlformats.org/markup-compatibility/2006">
          <mc:Choice Requires="x14">
            <control shapeId="8374" r:id="rId114" name="Check Box 182">
              <controlPr defaultSize="0" autoFill="0" autoLine="0" autoPict="0">
                <anchor moveWithCells="1">
                  <from>
                    <xdr:col>7</xdr:col>
                    <xdr:colOff>28575</xdr:colOff>
                    <xdr:row>35</xdr:row>
                    <xdr:rowOff>276225</xdr:rowOff>
                  </from>
                  <to>
                    <xdr:col>8</xdr:col>
                    <xdr:colOff>142875</xdr:colOff>
                    <xdr:row>37</xdr:row>
                    <xdr:rowOff>9525</xdr:rowOff>
                  </to>
                </anchor>
              </controlPr>
            </control>
          </mc:Choice>
        </mc:AlternateContent>
        <mc:AlternateContent xmlns:mc="http://schemas.openxmlformats.org/markup-compatibility/2006">
          <mc:Choice Requires="x14">
            <control shapeId="8375" r:id="rId115" name="Check Box 183">
              <controlPr defaultSize="0" autoFill="0" autoLine="0" autoPict="0">
                <anchor moveWithCells="1">
                  <from>
                    <xdr:col>7</xdr:col>
                    <xdr:colOff>28575</xdr:colOff>
                    <xdr:row>38</xdr:row>
                    <xdr:rowOff>114300</xdr:rowOff>
                  </from>
                  <to>
                    <xdr:col>8</xdr:col>
                    <xdr:colOff>152400</xdr:colOff>
                    <xdr:row>40</xdr:row>
                    <xdr:rowOff>0</xdr:rowOff>
                  </to>
                </anchor>
              </controlPr>
            </control>
          </mc:Choice>
        </mc:AlternateContent>
        <mc:AlternateContent xmlns:mc="http://schemas.openxmlformats.org/markup-compatibility/2006">
          <mc:Choice Requires="x14">
            <control shapeId="8376" r:id="rId116" name="Check Box 184">
              <controlPr defaultSize="0" autoFill="0" autoLine="0" autoPict="0">
                <anchor moveWithCells="1">
                  <from>
                    <xdr:col>7</xdr:col>
                    <xdr:colOff>28575</xdr:colOff>
                    <xdr:row>39</xdr:row>
                    <xdr:rowOff>123825</xdr:rowOff>
                  </from>
                  <to>
                    <xdr:col>8</xdr:col>
                    <xdr:colOff>152400</xdr:colOff>
                    <xdr:row>41</xdr:row>
                    <xdr:rowOff>0</xdr:rowOff>
                  </to>
                </anchor>
              </controlPr>
            </control>
          </mc:Choice>
        </mc:AlternateContent>
        <mc:AlternateContent xmlns:mc="http://schemas.openxmlformats.org/markup-compatibility/2006">
          <mc:Choice Requires="x14">
            <control shapeId="8377" r:id="rId117" name="Check Box 185">
              <controlPr defaultSize="0" autoFill="0" autoLine="0" autoPict="0">
                <anchor moveWithCells="1">
                  <from>
                    <xdr:col>7</xdr:col>
                    <xdr:colOff>28575</xdr:colOff>
                    <xdr:row>40</xdr:row>
                    <xdr:rowOff>133350</xdr:rowOff>
                  </from>
                  <to>
                    <xdr:col>8</xdr:col>
                    <xdr:colOff>152400</xdr:colOff>
                    <xdr:row>42</xdr:row>
                    <xdr:rowOff>19050</xdr:rowOff>
                  </to>
                </anchor>
              </controlPr>
            </control>
          </mc:Choice>
        </mc:AlternateContent>
        <mc:AlternateContent xmlns:mc="http://schemas.openxmlformats.org/markup-compatibility/2006">
          <mc:Choice Requires="x14">
            <control shapeId="8378" r:id="rId118" name="Check Box 186">
              <controlPr defaultSize="0" autoFill="0" autoLine="0" autoPict="0">
                <anchor moveWithCells="1">
                  <from>
                    <xdr:col>7</xdr:col>
                    <xdr:colOff>28575</xdr:colOff>
                    <xdr:row>42</xdr:row>
                    <xdr:rowOff>0</xdr:rowOff>
                  </from>
                  <to>
                    <xdr:col>8</xdr:col>
                    <xdr:colOff>161925</xdr:colOff>
                    <xdr:row>43</xdr:row>
                    <xdr:rowOff>38100</xdr:rowOff>
                  </to>
                </anchor>
              </controlPr>
            </control>
          </mc:Choice>
        </mc:AlternateContent>
        <mc:AlternateContent xmlns:mc="http://schemas.openxmlformats.org/markup-compatibility/2006">
          <mc:Choice Requires="x14">
            <control shapeId="8379" r:id="rId119" name="Check Box 187">
              <controlPr defaultSize="0" autoFill="0" autoLine="0" autoPict="0">
                <anchor moveWithCells="1">
                  <from>
                    <xdr:col>7</xdr:col>
                    <xdr:colOff>28575</xdr:colOff>
                    <xdr:row>42</xdr:row>
                    <xdr:rowOff>161925</xdr:rowOff>
                  </from>
                  <to>
                    <xdr:col>8</xdr:col>
                    <xdr:colOff>161925</xdr:colOff>
                    <xdr:row>43</xdr:row>
                    <xdr:rowOff>180975</xdr:rowOff>
                  </to>
                </anchor>
              </controlPr>
            </control>
          </mc:Choice>
        </mc:AlternateContent>
        <mc:AlternateContent xmlns:mc="http://schemas.openxmlformats.org/markup-compatibility/2006">
          <mc:Choice Requires="x14">
            <control shapeId="8380" r:id="rId120" name="Check Box 188">
              <controlPr defaultSize="0" autoFill="0" autoLine="0" autoPict="0">
                <anchor moveWithCells="1">
                  <from>
                    <xdr:col>7</xdr:col>
                    <xdr:colOff>28575</xdr:colOff>
                    <xdr:row>44</xdr:row>
                    <xdr:rowOff>142875</xdr:rowOff>
                  </from>
                  <to>
                    <xdr:col>8</xdr:col>
                    <xdr:colOff>152400</xdr:colOff>
                    <xdr:row>46</xdr:row>
                    <xdr:rowOff>38100</xdr:rowOff>
                  </to>
                </anchor>
              </controlPr>
            </control>
          </mc:Choice>
        </mc:AlternateContent>
        <mc:AlternateContent xmlns:mc="http://schemas.openxmlformats.org/markup-compatibility/2006">
          <mc:Choice Requires="x14">
            <control shapeId="8381" r:id="rId121" name="Check Box 189">
              <controlPr defaultSize="0" autoFill="0" autoLine="0" autoPict="0">
                <anchor moveWithCells="1">
                  <from>
                    <xdr:col>7</xdr:col>
                    <xdr:colOff>28575</xdr:colOff>
                    <xdr:row>45</xdr:row>
                    <xdr:rowOff>133350</xdr:rowOff>
                  </from>
                  <to>
                    <xdr:col>8</xdr:col>
                    <xdr:colOff>152400</xdr:colOff>
                    <xdr:row>47</xdr:row>
                    <xdr:rowOff>19050</xdr:rowOff>
                  </to>
                </anchor>
              </controlPr>
            </control>
          </mc:Choice>
        </mc:AlternateContent>
        <mc:AlternateContent xmlns:mc="http://schemas.openxmlformats.org/markup-compatibility/2006">
          <mc:Choice Requires="x14">
            <control shapeId="8382" r:id="rId122" name="Check Box 190">
              <controlPr defaultSize="0" autoFill="0" autoLine="0" autoPict="0">
                <anchor moveWithCells="1">
                  <from>
                    <xdr:col>7</xdr:col>
                    <xdr:colOff>28575</xdr:colOff>
                    <xdr:row>46</xdr:row>
                    <xdr:rowOff>142875</xdr:rowOff>
                  </from>
                  <to>
                    <xdr:col>8</xdr:col>
                    <xdr:colOff>152400</xdr:colOff>
                    <xdr:row>48</xdr:row>
                    <xdr:rowOff>19050</xdr:rowOff>
                  </to>
                </anchor>
              </controlPr>
            </control>
          </mc:Choice>
        </mc:AlternateContent>
        <mc:AlternateContent xmlns:mc="http://schemas.openxmlformats.org/markup-compatibility/2006">
          <mc:Choice Requires="x14">
            <control shapeId="8383" r:id="rId123" name="Check Box 191">
              <controlPr defaultSize="0" autoFill="0" autoLine="0" autoPict="0">
                <anchor moveWithCells="1">
                  <from>
                    <xdr:col>7</xdr:col>
                    <xdr:colOff>28575</xdr:colOff>
                    <xdr:row>47</xdr:row>
                    <xdr:rowOff>133350</xdr:rowOff>
                  </from>
                  <to>
                    <xdr:col>8</xdr:col>
                    <xdr:colOff>161925</xdr:colOff>
                    <xdr:row>49</xdr:row>
                    <xdr:rowOff>38100</xdr:rowOff>
                  </to>
                </anchor>
              </controlPr>
            </control>
          </mc:Choice>
        </mc:AlternateContent>
        <mc:AlternateContent xmlns:mc="http://schemas.openxmlformats.org/markup-compatibility/2006">
          <mc:Choice Requires="x14">
            <control shapeId="8384" r:id="rId124" name="Check Box 192">
              <controlPr defaultSize="0" autoFill="0" autoLine="0" autoPict="0">
                <anchor moveWithCells="1">
                  <from>
                    <xdr:col>7</xdr:col>
                    <xdr:colOff>28575</xdr:colOff>
                    <xdr:row>48</xdr:row>
                    <xdr:rowOff>142875</xdr:rowOff>
                  </from>
                  <to>
                    <xdr:col>8</xdr:col>
                    <xdr:colOff>161925</xdr:colOff>
                    <xdr:row>50</xdr:row>
                    <xdr:rowOff>38100</xdr:rowOff>
                  </to>
                </anchor>
              </controlPr>
            </control>
          </mc:Choice>
        </mc:AlternateContent>
        <mc:AlternateContent xmlns:mc="http://schemas.openxmlformats.org/markup-compatibility/2006">
          <mc:Choice Requires="x14">
            <control shapeId="8385" r:id="rId125" name="Check Box 193">
              <controlPr defaultSize="0" autoFill="0" autoLine="0" autoPict="0">
                <anchor moveWithCells="1">
                  <from>
                    <xdr:col>7</xdr:col>
                    <xdr:colOff>180975</xdr:colOff>
                    <xdr:row>32</xdr:row>
                    <xdr:rowOff>114300</xdr:rowOff>
                  </from>
                  <to>
                    <xdr:col>9</xdr:col>
                    <xdr:colOff>104775</xdr:colOff>
                    <xdr:row>33</xdr:row>
                    <xdr:rowOff>142875</xdr:rowOff>
                  </to>
                </anchor>
              </controlPr>
            </control>
          </mc:Choice>
        </mc:AlternateContent>
        <mc:AlternateContent xmlns:mc="http://schemas.openxmlformats.org/markup-compatibility/2006">
          <mc:Choice Requires="x14">
            <control shapeId="8386" r:id="rId126" name="Check Box 194">
              <controlPr defaultSize="0" autoFill="0" autoLine="0" autoPict="0">
                <anchor moveWithCells="1">
                  <from>
                    <xdr:col>7</xdr:col>
                    <xdr:colOff>180975</xdr:colOff>
                    <xdr:row>33</xdr:row>
                    <xdr:rowOff>285750</xdr:rowOff>
                  </from>
                  <to>
                    <xdr:col>9</xdr:col>
                    <xdr:colOff>95250</xdr:colOff>
                    <xdr:row>35</xdr:row>
                    <xdr:rowOff>19050</xdr:rowOff>
                  </to>
                </anchor>
              </controlPr>
            </control>
          </mc:Choice>
        </mc:AlternateContent>
        <mc:AlternateContent xmlns:mc="http://schemas.openxmlformats.org/markup-compatibility/2006">
          <mc:Choice Requires="x14">
            <control shapeId="8387" r:id="rId127" name="Check Box 195">
              <controlPr defaultSize="0" autoFill="0" autoLine="0" autoPict="0">
                <anchor moveWithCells="1">
                  <from>
                    <xdr:col>7</xdr:col>
                    <xdr:colOff>180975</xdr:colOff>
                    <xdr:row>34</xdr:row>
                    <xdr:rowOff>133350</xdr:rowOff>
                  </from>
                  <to>
                    <xdr:col>9</xdr:col>
                    <xdr:colOff>95250</xdr:colOff>
                    <xdr:row>35</xdr:row>
                    <xdr:rowOff>161925</xdr:rowOff>
                  </to>
                </anchor>
              </controlPr>
            </control>
          </mc:Choice>
        </mc:AlternateContent>
        <mc:AlternateContent xmlns:mc="http://schemas.openxmlformats.org/markup-compatibility/2006">
          <mc:Choice Requires="x14">
            <control shapeId="8388" r:id="rId128" name="Check Box 196">
              <controlPr defaultSize="0" autoFill="0" autoLine="0" autoPict="0">
                <anchor moveWithCells="1">
                  <from>
                    <xdr:col>7</xdr:col>
                    <xdr:colOff>180975</xdr:colOff>
                    <xdr:row>36</xdr:row>
                    <xdr:rowOff>123825</xdr:rowOff>
                  </from>
                  <to>
                    <xdr:col>9</xdr:col>
                    <xdr:colOff>95250</xdr:colOff>
                    <xdr:row>37</xdr:row>
                    <xdr:rowOff>161925</xdr:rowOff>
                  </to>
                </anchor>
              </controlPr>
            </control>
          </mc:Choice>
        </mc:AlternateContent>
        <mc:AlternateContent xmlns:mc="http://schemas.openxmlformats.org/markup-compatibility/2006">
          <mc:Choice Requires="x14">
            <control shapeId="8389" r:id="rId129" name="Check Box 197">
              <controlPr defaultSize="0" autoFill="0" autoLine="0" autoPict="0">
                <anchor moveWithCells="1">
                  <from>
                    <xdr:col>7</xdr:col>
                    <xdr:colOff>180975</xdr:colOff>
                    <xdr:row>35</xdr:row>
                    <xdr:rowOff>276225</xdr:rowOff>
                  </from>
                  <to>
                    <xdr:col>9</xdr:col>
                    <xdr:colOff>95250</xdr:colOff>
                    <xdr:row>37</xdr:row>
                    <xdr:rowOff>19050</xdr:rowOff>
                  </to>
                </anchor>
              </controlPr>
            </control>
          </mc:Choice>
        </mc:AlternateContent>
        <mc:AlternateContent xmlns:mc="http://schemas.openxmlformats.org/markup-compatibility/2006">
          <mc:Choice Requires="x14">
            <control shapeId="8390" r:id="rId130" name="Check Box 198">
              <controlPr defaultSize="0" autoFill="0" autoLine="0" autoPict="0">
                <anchor moveWithCells="1">
                  <from>
                    <xdr:col>7</xdr:col>
                    <xdr:colOff>180975</xdr:colOff>
                    <xdr:row>38</xdr:row>
                    <xdr:rowOff>114300</xdr:rowOff>
                  </from>
                  <to>
                    <xdr:col>9</xdr:col>
                    <xdr:colOff>104775</xdr:colOff>
                    <xdr:row>40</xdr:row>
                    <xdr:rowOff>0</xdr:rowOff>
                  </to>
                </anchor>
              </controlPr>
            </control>
          </mc:Choice>
        </mc:AlternateContent>
        <mc:AlternateContent xmlns:mc="http://schemas.openxmlformats.org/markup-compatibility/2006">
          <mc:Choice Requires="x14">
            <control shapeId="8391" r:id="rId131" name="Check Box 199">
              <controlPr defaultSize="0" autoFill="0" autoLine="0" autoPict="0">
                <anchor moveWithCells="1">
                  <from>
                    <xdr:col>7</xdr:col>
                    <xdr:colOff>180975</xdr:colOff>
                    <xdr:row>39</xdr:row>
                    <xdr:rowOff>123825</xdr:rowOff>
                  </from>
                  <to>
                    <xdr:col>9</xdr:col>
                    <xdr:colOff>104775</xdr:colOff>
                    <xdr:row>41</xdr:row>
                    <xdr:rowOff>0</xdr:rowOff>
                  </to>
                </anchor>
              </controlPr>
            </control>
          </mc:Choice>
        </mc:AlternateContent>
        <mc:AlternateContent xmlns:mc="http://schemas.openxmlformats.org/markup-compatibility/2006">
          <mc:Choice Requires="x14">
            <control shapeId="8392" r:id="rId132" name="Check Box 200">
              <controlPr defaultSize="0" autoFill="0" autoLine="0" autoPict="0">
                <anchor moveWithCells="1">
                  <from>
                    <xdr:col>7</xdr:col>
                    <xdr:colOff>180975</xdr:colOff>
                    <xdr:row>40</xdr:row>
                    <xdr:rowOff>133350</xdr:rowOff>
                  </from>
                  <to>
                    <xdr:col>9</xdr:col>
                    <xdr:colOff>104775</xdr:colOff>
                    <xdr:row>42</xdr:row>
                    <xdr:rowOff>19050</xdr:rowOff>
                  </to>
                </anchor>
              </controlPr>
            </control>
          </mc:Choice>
        </mc:AlternateContent>
        <mc:AlternateContent xmlns:mc="http://schemas.openxmlformats.org/markup-compatibility/2006">
          <mc:Choice Requires="x14">
            <control shapeId="8393" r:id="rId133" name="Check Box 201">
              <controlPr defaultSize="0" autoFill="0" autoLine="0" autoPict="0">
                <anchor moveWithCells="1">
                  <from>
                    <xdr:col>7</xdr:col>
                    <xdr:colOff>180975</xdr:colOff>
                    <xdr:row>41</xdr:row>
                    <xdr:rowOff>142875</xdr:rowOff>
                  </from>
                  <to>
                    <xdr:col>9</xdr:col>
                    <xdr:colOff>123825</xdr:colOff>
                    <xdr:row>43</xdr:row>
                    <xdr:rowOff>38100</xdr:rowOff>
                  </to>
                </anchor>
              </controlPr>
            </control>
          </mc:Choice>
        </mc:AlternateContent>
        <mc:AlternateContent xmlns:mc="http://schemas.openxmlformats.org/markup-compatibility/2006">
          <mc:Choice Requires="x14">
            <control shapeId="8394" r:id="rId134" name="Check Box 202">
              <controlPr defaultSize="0" autoFill="0" autoLine="0" autoPict="0">
                <anchor moveWithCells="1">
                  <from>
                    <xdr:col>7</xdr:col>
                    <xdr:colOff>180975</xdr:colOff>
                    <xdr:row>43</xdr:row>
                    <xdr:rowOff>0</xdr:rowOff>
                  </from>
                  <to>
                    <xdr:col>9</xdr:col>
                    <xdr:colOff>123825</xdr:colOff>
                    <xdr:row>43</xdr:row>
                    <xdr:rowOff>180975</xdr:rowOff>
                  </to>
                </anchor>
              </controlPr>
            </control>
          </mc:Choice>
        </mc:AlternateContent>
        <mc:AlternateContent xmlns:mc="http://schemas.openxmlformats.org/markup-compatibility/2006">
          <mc:Choice Requires="x14">
            <control shapeId="8395" r:id="rId135" name="Check Box 203">
              <controlPr defaultSize="0" autoFill="0" autoLine="0" autoPict="0">
                <anchor moveWithCells="1">
                  <from>
                    <xdr:col>7</xdr:col>
                    <xdr:colOff>180975</xdr:colOff>
                    <xdr:row>44</xdr:row>
                    <xdr:rowOff>142875</xdr:rowOff>
                  </from>
                  <to>
                    <xdr:col>9</xdr:col>
                    <xdr:colOff>104775</xdr:colOff>
                    <xdr:row>46</xdr:row>
                    <xdr:rowOff>38100</xdr:rowOff>
                  </to>
                </anchor>
              </controlPr>
            </control>
          </mc:Choice>
        </mc:AlternateContent>
        <mc:AlternateContent xmlns:mc="http://schemas.openxmlformats.org/markup-compatibility/2006">
          <mc:Choice Requires="x14">
            <control shapeId="8396" r:id="rId136" name="Check Box 204">
              <controlPr defaultSize="0" autoFill="0" autoLine="0" autoPict="0">
                <anchor moveWithCells="1">
                  <from>
                    <xdr:col>7</xdr:col>
                    <xdr:colOff>180975</xdr:colOff>
                    <xdr:row>45</xdr:row>
                    <xdr:rowOff>133350</xdr:rowOff>
                  </from>
                  <to>
                    <xdr:col>9</xdr:col>
                    <xdr:colOff>104775</xdr:colOff>
                    <xdr:row>47</xdr:row>
                    <xdr:rowOff>19050</xdr:rowOff>
                  </to>
                </anchor>
              </controlPr>
            </control>
          </mc:Choice>
        </mc:AlternateContent>
        <mc:AlternateContent xmlns:mc="http://schemas.openxmlformats.org/markup-compatibility/2006">
          <mc:Choice Requires="x14">
            <control shapeId="8397" r:id="rId137" name="Check Box 205">
              <controlPr defaultSize="0" autoFill="0" autoLine="0" autoPict="0">
                <anchor moveWithCells="1">
                  <from>
                    <xdr:col>7</xdr:col>
                    <xdr:colOff>180975</xdr:colOff>
                    <xdr:row>46</xdr:row>
                    <xdr:rowOff>142875</xdr:rowOff>
                  </from>
                  <to>
                    <xdr:col>9</xdr:col>
                    <xdr:colOff>104775</xdr:colOff>
                    <xdr:row>48</xdr:row>
                    <xdr:rowOff>19050</xdr:rowOff>
                  </to>
                </anchor>
              </controlPr>
            </control>
          </mc:Choice>
        </mc:AlternateContent>
        <mc:AlternateContent xmlns:mc="http://schemas.openxmlformats.org/markup-compatibility/2006">
          <mc:Choice Requires="x14">
            <control shapeId="8398" r:id="rId138" name="Check Box 206">
              <controlPr defaultSize="0" autoFill="0" autoLine="0" autoPict="0">
                <anchor moveWithCells="1">
                  <from>
                    <xdr:col>7</xdr:col>
                    <xdr:colOff>180975</xdr:colOff>
                    <xdr:row>47</xdr:row>
                    <xdr:rowOff>133350</xdr:rowOff>
                  </from>
                  <to>
                    <xdr:col>9</xdr:col>
                    <xdr:colOff>123825</xdr:colOff>
                    <xdr:row>49</xdr:row>
                    <xdr:rowOff>38100</xdr:rowOff>
                  </to>
                </anchor>
              </controlPr>
            </control>
          </mc:Choice>
        </mc:AlternateContent>
        <mc:AlternateContent xmlns:mc="http://schemas.openxmlformats.org/markup-compatibility/2006">
          <mc:Choice Requires="x14">
            <control shapeId="8399" r:id="rId139" name="Check Box 207">
              <controlPr defaultSize="0" autoFill="0" autoLine="0" autoPict="0">
                <anchor moveWithCells="1">
                  <from>
                    <xdr:col>7</xdr:col>
                    <xdr:colOff>180975</xdr:colOff>
                    <xdr:row>48</xdr:row>
                    <xdr:rowOff>142875</xdr:rowOff>
                  </from>
                  <to>
                    <xdr:col>9</xdr:col>
                    <xdr:colOff>123825</xdr:colOff>
                    <xdr:row>50</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7">
    <tabColor theme="2"/>
  </sheetPr>
  <dimension ref="A1:AI52"/>
  <sheetViews>
    <sheetView showGridLines="0" view="pageLayout" topLeftCell="A15" zoomScaleNormal="55" workbookViewId="0">
      <selection activeCell="U1" sqref="U1:W1048576"/>
    </sheetView>
  </sheetViews>
  <sheetFormatPr baseColWidth="10" defaultColWidth="11.5703125" defaultRowHeight="15" x14ac:dyDescent="0.25"/>
  <cols>
    <col min="1" max="2" width="6.5703125" customWidth="1"/>
    <col min="3" max="4" width="10.85546875" customWidth="1"/>
    <col min="5" max="5" width="4.5703125" customWidth="1"/>
    <col min="6" max="6" width="10.85546875" customWidth="1"/>
    <col min="7" max="7" width="11" customWidth="1"/>
    <col min="8" max="9" width="2.85546875" customWidth="1"/>
    <col min="10" max="20" width="6.5703125" customWidth="1"/>
    <col min="21" max="22" width="11.85546875" hidden="1" customWidth="1"/>
    <col min="23" max="23" width="7.5703125" style="45" hidden="1" customWidth="1"/>
  </cols>
  <sheetData>
    <row r="1" spans="1:35" s="3" customFormat="1" ht="19.149999999999999" customHeight="1" x14ac:dyDescent="0.25">
      <c r="A1" s="47" t="s">
        <v>257</v>
      </c>
      <c r="B1" s="48"/>
      <c r="C1" s="48"/>
      <c r="D1" s="48"/>
      <c r="E1" s="48"/>
      <c r="F1" s="48"/>
      <c r="G1" s="48"/>
      <c r="H1" s="48"/>
      <c r="I1" s="48"/>
      <c r="J1" s="48"/>
      <c r="K1" s="48"/>
      <c r="L1" s="48"/>
      <c r="M1" s="48"/>
      <c r="N1" s="48"/>
      <c r="O1" s="48"/>
      <c r="P1" s="48"/>
      <c r="Q1" s="48"/>
      <c r="R1" s="48"/>
      <c r="S1" s="48"/>
      <c r="T1" s="48"/>
      <c r="X1"/>
      <c r="Y1"/>
      <c r="Z1"/>
      <c r="AA1"/>
      <c r="AB1"/>
      <c r="AC1"/>
      <c r="AD1"/>
      <c r="AE1"/>
      <c r="AF1"/>
      <c r="AG1"/>
      <c r="AH1"/>
      <c r="AI1"/>
    </row>
    <row r="2" spans="1:35" ht="15" customHeight="1" x14ac:dyDescent="0.25">
      <c r="A2" s="30" t="s">
        <v>39</v>
      </c>
      <c r="B2" s="30"/>
      <c r="C2" s="30" t="s">
        <v>40</v>
      </c>
      <c r="D2" s="30"/>
      <c r="E2" s="30"/>
      <c r="F2" s="201" t="s">
        <v>41</v>
      </c>
      <c r="G2" s="201"/>
      <c r="H2" s="30"/>
      <c r="I2" s="30"/>
      <c r="J2" s="30" t="s">
        <v>42</v>
      </c>
      <c r="K2" s="30"/>
      <c r="L2" s="30"/>
      <c r="M2" s="30"/>
      <c r="N2" s="30"/>
      <c r="O2" s="30"/>
      <c r="P2" s="30"/>
      <c r="Q2" s="30"/>
      <c r="R2" s="30"/>
      <c r="S2" s="30"/>
      <c r="T2" s="30"/>
    </row>
    <row r="3" spans="1:35" ht="15" customHeight="1" x14ac:dyDescent="0.25">
      <c r="A3" s="30"/>
      <c r="B3" s="30"/>
      <c r="C3" s="30"/>
      <c r="D3" s="30"/>
      <c r="E3" s="30"/>
      <c r="F3" s="31" t="s">
        <v>43</v>
      </c>
      <c r="G3" s="31" t="s">
        <v>44</v>
      </c>
      <c r="H3" s="58" t="s">
        <v>45</v>
      </c>
      <c r="I3" s="58" t="s">
        <v>46</v>
      </c>
      <c r="J3" s="30"/>
      <c r="K3" s="30"/>
      <c r="L3" s="30"/>
      <c r="M3" s="30"/>
      <c r="N3" s="30"/>
      <c r="O3" s="30"/>
      <c r="P3" s="30"/>
      <c r="Q3" s="30"/>
      <c r="R3" s="30"/>
      <c r="S3" s="30"/>
      <c r="T3" s="30"/>
    </row>
    <row r="4" spans="1:35" ht="12" customHeight="1" x14ac:dyDescent="0.25">
      <c r="A4" s="232" t="s">
        <v>258</v>
      </c>
      <c r="B4" s="233"/>
      <c r="C4" s="234" t="s">
        <v>259</v>
      </c>
      <c r="D4" s="232"/>
      <c r="E4" s="233"/>
      <c r="F4" s="4"/>
      <c r="G4" s="4"/>
      <c r="H4" s="4"/>
      <c r="I4" s="4"/>
      <c r="J4" s="320" t="s">
        <v>260</v>
      </c>
      <c r="K4" s="321"/>
      <c r="L4" s="321"/>
      <c r="M4" s="321"/>
      <c r="N4" s="321"/>
      <c r="O4" s="321"/>
      <c r="P4" s="321"/>
      <c r="Q4" s="321"/>
      <c r="R4" s="321"/>
      <c r="S4" s="321"/>
      <c r="T4" s="321"/>
      <c r="W4" s="72" t="s">
        <v>49</v>
      </c>
    </row>
    <row r="5" spans="1:35" ht="12" customHeight="1" x14ac:dyDescent="0.25">
      <c r="A5" s="212"/>
      <c r="B5" s="213"/>
      <c r="C5" s="211"/>
      <c r="D5" s="212"/>
      <c r="E5" s="213"/>
      <c r="F5" s="29"/>
      <c r="G5" s="4"/>
      <c r="H5" s="4"/>
      <c r="I5" s="4"/>
      <c r="J5" s="234" t="s">
        <v>261</v>
      </c>
      <c r="K5" s="232" t="s">
        <v>262</v>
      </c>
      <c r="L5" s="232" t="s">
        <v>262</v>
      </c>
      <c r="M5" s="232" t="s">
        <v>262</v>
      </c>
      <c r="N5" s="232" t="s">
        <v>262</v>
      </c>
      <c r="O5" s="232" t="s">
        <v>262</v>
      </c>
      <c r="P5" s="232" t="s">
        <v>262</v>
      </c>
      <c r="Q5" s="232" t="s">
        <v>262</v>
      </c>
      <c r="R5" s="232" t="s">
        <v>262</v>
      </c>
      <c r="S5" s="232" t="s">
        <v>262</v>
      </c>
      <c r="T5" s="232" t="s">
        <v>262</v>
      </c>
      <c r="U5" t="b">
        <v>0</v>
      </c>
      <c r="V5" t="b">
        <v>0</v>
      </c>
      <c r="W5" s="45">
        <f>IF(AND(U5=TRUE,V5=TRUE),0,1)</f>
        <v>1</v>
      </c>
    </row>
    <row r="6" spans="1:35" ht="12.2" customHeight="1" x14ac:dyDescent="0.25">
      <c r="A6" s="212"/>
      <c r="B6" s="213"/>
      <c r="C6" s="211"/>
      <c r="D6" s="212"/>
      <c r="E6" s="213"/>
      <c r="F6" s="4"/>
      <c r="G6" s="4"/>
      <c r="H6" s="4"/>
      <c r="I6" s="4"/>
      <c r="J6" s="234" t="s">
        <v>263</v>
      </c>
      <c r="K6" s="232" t="s">
        <v>264</v>
      </c>
      <c r="L6" s="232" t="s">
        <v>264</v>
      </c>
      <c r="M6" s="232" t="s">
        <v>264</v>
      </c>
      <c r="N6" s="232" t="s">
        <v>264</v>
      </c>
      <c r="O6" s="232" t="s">
        <v>264</v>
      </c>
      <c r="P6" s="232" t="s">
        <v>264</v>
      </c>
      <c r="Q6" s="232" t="s">
        <v>264</v>
      </c>
      <c r="R6" s="232" t="s">
        <v>264</v>
      </c>
      <c r="S6" s="232" t="s">
        <v>264</v>
      </c>
      <c r="T6" s="232" t="s">
        <v>264</v>
      </c>
      <c r="U6" t="b">
        <v>0</v>
      </c>
      <c r="V6" t="b">
        <v>0</v>
      </c>
      <c r="W6" s="45">
        <f t="shared" ref="W6:W29" si="0">IF(AND(U6=TRUE,V6=TRUE),0,1)</f>
        <v>1</v>
      </c>
    </row>
    <row r="7" spans="1:35" ht="23.85" customHeight="1" x14ac:dyDescent="0.25">
      <c r="A7" s="212"/>
      <c r="B7" s="213"/>
      <c r="C7" s="211"/>
      <c r="D7" s="212"/>
      <c r="E7" s="213"/>
      <c r="F7" s="4"/>
      <c r="G7" s="4"/>
      <c r="H7" s="4"/>
      <c r="I7" s="4"/>
      <c r="J7" s="234" t="s">
        <v>265</v>
      </c>
      <c r="K7" s="232" t="s">
        <v>266</v>
      </c>
      <c r="L7" s="232" t="s">
        <v>266</v>
      </c>
      <c r="M7" s="232" t="s">
        <v>266</v>
      </c>
      <c r="N7" s="232" t="s">
        <v>266</v>
      </c>
      <c r="O7" s="232" t="s">
        <v>266</v>
      </c>
      <c r="P7" s="232" t="s">
        <v>266</v>
      </c>
      <c r="Q7" s="232" t="s">
        <v>266</v>
      </c>
      <c r="R7" s="232" t="s">
        <v>266</v>
      </c>
      <c r="S7" s="232" t="s">
        <v>266</v>
      </c>
      <c r="T7" s="232" t="s">
        <v>266</v>
      </c>
      <c r="U7" t="b">
        <v>0</v>
      </c>
      <c r="V7" t="b">
        <v>0</v>
      </c>
      <c r="W7" s="45">
        <f t="shared" si="0"/>
        <v>1</v>
      </c>
    </row>
    <row r="8" spans="1:35" ht="23.85" customHeight="1" x14ac:dyDescent="0.25">
      <c r="A8" s="220"/>
      <c r="B8" s="221"/>
      <c r="C8" s="257"/>
      <c r="D8" s="220"/>
      <c r="E8" s="221"/>
      <c r="F8" s="6"/>
      <c r="G8" s="6"/>
      <c r="H8" s="6"/>
      <c r="I8" s="6"/>
      <c r="J8" s="234" t="s">
        <v>267</v>
      </c>
      <c r="K8" s="232" t="s">
        <v>268</v>
      </c>
      <c r="L8" s="232" t="s">
        <v>268</v>
      </c>
      <c r="M8" s="232" t="s">
        <v>268</v>
      </c>
      <c r="N8" s="232" t="s">
        <v>268</v>
      </c>
      <c r="O8" s="232" t="s">
        <v>268</v>
      </c>
      <c r="P8" s="232" t="s">
        <v>268</v>
      </c>
      <c r="Q8" s="232" t="s">
        <v>268</v>
      </c>
      <c r="R8" s="232" t="s">
        <v>268</v>
      </c>
      <c r="S8" s="232" t="s">
        <v>268</v>
      </c>
      <c r="T8" s="232" t="s">
        <v>268</v>
      </c>
      <c r="U8" t="b">
        <v>0</v>
      </c>
      <c r="V8" t="b">
        <v>0</v>
      </c>
      <c r="W8" s="45">
        <f t="shared" si="0"/>
        <v>1</v>
      </c>
    </row>
    <row r="9" spans="1:35" ht="12.2" customHeight="1" x14ac:dyDescent="0.25">
      <c r="A9" s="205" t="s">
        <v>269</v>
      </c>
      <c r="B9" s="205"/>
      <c r="C9" s="205" t="s">
        <v>270</v>
      </c>
      <c r="D9" s="205"/>
      <c r="E9" s="205"/>
      <c r="F9" s="8"/>
      <c r="G9" s="8"/>
      <c r="H9" s="8"/>
      <c r="I9" s="8"/>
      <c r="J9" s="315" t="s">
        <v>271</v>
      </c>
      <c r="K9" s="315" t="s">
        <v>272</v>
      </c>
      <c r="L9" s="315" t="s">
        <v>272</v>
      </c>
      <c r="M9" s="315" t="s">
        <v>272</v>
      </c>
      <c r="N9" s="315" t="s">
        <v>272</v>
      </c>
      <c r="O9" s="315" t="s">
        <v>272</v>
      </c>
      <c r="P9" s="315" t="s">
        <v>272</v>
      </c>
      <c r="Q9" s="315" t="s">
        <v>272</v>
      </c>
      <c r="R9" s="315" t="s">
        <v>272</v>
      </c>
      <c r="S9" s="315" t="s">
        <v>272</v>
      </c>
      <c r="T9" s="315" t="s">
        <v>272</v>
      </c>
      <c r="W9" s="45">
        <f t="shared" si="0"/>
        <v>1</v>
      </c>
    </row>
    <row r="10" spans="1:35" ht="12.2" customHeight="1" x14ac:dyDescent="0.25">
      <c r="A10" s="206"/>
      <c r="B10" s="206"/>
      <c r="C10" s="206"/>
      <c r="D10" s="206"/>
      <c r="E10" s="206"/>
      <c r="F10" s="9"/>
      <c r="G10" s="9"/>
      <c r="H10" s="9"/>
      <c r="I10" s="9"/>
      <c r="J10" s="206" t="s">
        <v>273</v>
      </c>
      <c r="K10" s="206" t="s">
        <v>274</v>
      </c>
      <c r="L10" s="206" t="s">
        <v>274</v>
      </c>
      <c r="M10" s="206" t="s">
        <v>274</v>
      </c>
      <c r="N10" s="206" t="s">
        <v>274</v>
      </c>
      <c r="O10" s="206" t="s">
        <v>274</v>
      </c>
      <c r="P10" s="206" t="s">
        <v>274</v>
      </c>
      <c r="Q10" s="206" t="s">
        <v>274</v>
      </c>
      <c r="R10" s="206" t="s">
        <v>274</v>
      </c>
      <c r="S10" s="206" t="s">
        <v>274</v>
      </c>
      <c r="T10" s="206" t="s">
        <v>274</v>
      </c>
      <c r="U10" t="b">
        <v>0</v>
      </c>
      <c r="V10" t="b">
        <v>0</v>
      </c>
      <c r="W10" s="45">
        <f t="shared" si="0"/>
        <v>1</v>
      </c>
    </row>
    <row r="11" spans="1:35" ht="12.2" customHeight="1" x14ac:dyDescent="0.25">
      <c r="A11" s="206"/>
      <c r="B11" s="206"/>
      <c r="C11" s="206"/>
      <c r="D11" s="206"/>
      <c r="E11" s="206"/>
      <c r="F11" s="9"/>
      <c r="G11" s="9"/>
      <c r="H11" s="9"/>
      <c r="I11" s="9"/>
      <c r="J11" s="206" t="s">
        <v>275</v>
      </c>
      <c r="K11" s="206" t="s">
        <v>276</v>
      </c>
      <c r="L11" s="206" t="s">
        <v>276</v>
      </c>
      <c r="M11" s="206" t="s">
        <v>276</v>
      </c>
      <c r="N11" s="206" t="s">
        <v>276</v>
      </c>
      <c r="O11" s="206" t="s">
        <v>276</v>
      </c>
      <c r="P11" s="206" t="s">
        <v>276</v>
      </c>
      <c r="Q11" s="206" t="s">
        <v>276</v>
      </c>
      <c r="R11" s="206" t="s">
        <v>276</v>
      </c>
      <c r="S11" s="206" t="s">
        <v>276</v>
      </c>
      <c r="T11" s="206" t="s">
        <v>276</v>
      </c>
      <c r="U11" t="b">
        <v>0</v>
      </c>
      <c r="V11" t="b">
        <v>0</v>
      </c>
      <c r="W11" s="45">
        <f t="shared" si="0"/>
        <v>1</v>
      </c>
    </row>
    <row r="12" spans="1:35" ht="12" customHeight="1" x14ac:dyDescent="0.25">
      <c r="A12" s="206"/>
      <c r="B12" s="206"/>
      <c r="C12" s="206"/>
      <c r="D12" s="206"/>
      <c r="E12" s="206"/>
      <c r="F12" s="9"/>
      <c r="G12" s="9"/>
      <c r="H12" s="9"/>
      <c r="I12" s="9"/>
      <c r="J12" s="206" t="s">
        <v>277</v>
      </c>
      <c r="K12" s="206" t="s">
        <v>278</v>
      </c>
      <c r="L12" s="206" t="s">
        <v>278</v>
      </c>
      <c r="M12" s="206" t="s">
        <v>278</v>
      </c>
      <c r="N12" s="206" t="s">
        <v>278</v>
      </c>
      <c r="O12" s="206" t="s">
        <v>278</v>
      </c>
      <c r="P12" s="206" t="s">
        <v>278</v>
      </c>
      <c r="Q12" s="206" t="s">
        <v>278</v>
      </c>
      <c r="R12" s="206" t="s">
        <v>278</v>
      </c>
      <c r="S12" s="206" t="s">
        <v>278</v>
      </c>
      <c r="T12" s="206" t="s">
        <v>278</v>
      </c>
      <c r="U12" t="b">
        <v>0</v>
      </c>
      <c r="V12" t="b">
        <v>0</v>
      </c>
      <c r="W12" s="45">
        <f t="shared" si="0"/>
        <v>1</v>
      </c>
    </row>
    <row r="13" spans="1:35" ht="23.85" customHeight="1" x14ac:dyDescent="0.25">
      <c r="A13" s="207"/>
      <c r="B13" s="207"/>
      <c r="C13" s="207"/>
      <c r="D13" s="207"/>
      <c r="E13" s="207"/>
      <c r="F13" s="10"/>
      <c r="G13" s="10"/>
      <c r="H13" s="10"/>
      <c r="I13" s="10"/>
      <c r="J13" s="207" t="s">
        <v>279</v>
      </c>
      <c r="K13" s="207" t="s">
        <v>280</v>
      </c>
      <c r="L13" s="207" t="s">
        <v>280</v>
      </c>
      <c r="M13" s="207" t="s">
        <v>280</v>
      </c>
      <c r="N13" s="207" t="s">
        <v>280</v>
      </c>
      <c r="O13" s="207" t="s">
        <v>280</v>
      </c>
      <c r="P13" s="207" t="s">
        <v>280</v>
      </c>
      <c r="Q13" s="207" t="s">
        <v>280</v>
      </c>
      <c r="R13" s="207" t="s">
        <v>280</v>
      </c>
      <c r="S13" s="207" t="s">
        <v>280</v>
      </c>
      <c r="T13" s="207" t="s">
        <v>280</v>
      </c>
      <c r="U13" t="b">
        <v>0</v>
      </c>
      <c r="V13" t="b">
        <v>0</v>
      </c>
      <c r="W13" s="45">
        <f t="shared" si="0"/>
        <v>1</v>
      </c>
    </row>
    <row r="14" spans="1:35" ht="12" customHeight="1" x14ac:dyDescent="0.25">
      <c r="A14" s="209" t="s">
        <v>281</v>
      </c>
      <c r="B14" s="210"/>
      <c r="C14" s="208" t="s">
        <v>282</v>
      </c>
      <c r="D14" s="209"/>
      <c r="E14" s="210"/>
      <c r="F14" s="27"/>
      <c r="G14" s="27"/>
      <c r="H14" s="28"/>
      <c r="I14" s="28"/>
      <c r="J14" s="320" t="s">
        <v>271</v>
      </c>
      <c r="K14" s="321" t="s">
        <v>272</v>
      </c>
      <c r="L14" s="321" t="s">
        <v>272</v>
      </c>
      <c r="M14" s="321" t="s">
        <v>272</v>
      </c>
      <c r="N14" s="321" t="s">
        <v>272</v>
      </c>
      <c r="O14" s="321" t="s">
        <v>272</v>
      </c>
      <c r="P14" s="321" t="s">
        <v>272</v>
      </c>
      <c r="Q14" s="321" t="s">
        <v>272</v>
      </c>
      <c r="R14" s="321" t="s">
        <v>272</v>
      </c>
      <c r="S14" s="321" t="s">
        <v>272</v>
      </c>
      <c r="T14" s="321" t="s">
        <v>272</v>
      </c>
      <c r="W14" s="45">
        <f t="shared" si="0"/>
        <v>1</v>
      </c>
    </row>
    <row r="15" spans="1:35" ht="12" customHeight="1" x14ac:dyDescent="0.25">
      <c r="A15" s="212"/>
      <c r="B15" s="213"/>
      <c r="C15" s="211"/>
      <c r="D15" s="212"/>
      <c r="E15" s="213"/>
      <c r="F15" s="18"/>
      <c r="G15" s="18"/>
      <c r="H15" s="5"/>
      <c r="I15" s="5"/>
      <c r="J15" s="234" t="s">
        <v>283</v>
      </c>
      <c r="K15" s="232" t="s">
        <v>284</v>
      </c>
      <c r="L15" s="232" t="s">
        <v>284</v>
      </c>
      <c r="M15" s="232" t="s">
        <v>284</v>
      </c>
      <c r="N15" s="232" t="s">
        <v>284</v>
      </c>
      <c r="O15" s="232" t="s">
        <v>284</v>
      </c>
      <c r="P15" s="232" t="s">
        <v>284</v>
      </c>
      <c r="Q15" s="232" t="s">
        <v>284</v>
      </c>
      <c r="R15" s="232" t="s">
        <v>284</v>
      </c>
      <c r="S15" s="232" t="s">
        <v>284</v>
      </c>
      <c r="T15" s="232" t="s">
        <v>284</v>
      </c>
      <c r="U15" t="b">
        <v>0</v>
      </c>
      <c r="V15" t="b">
        <v>0</v>
      </c>
      <c r="W15" s="45">
        <f t="shared" si="0"/>
        <v>1</v>
      </c>
    </row>
    <row r="16" spans="1:35" ht="12" customHeight="1" x14ac:dyDescent="0.25">
      <c r="A16" s="212"/>
      <c r="B16" s="213"/>
      <c r="C16" s="211"/>
      <c r="D16" s="212"/>
      <c r="E16" s="213"/>
      <c r="F16" s="18"/>
      <c r="G16" s="18"/>
      <c r="H16" s="5"/>
      <c r="I16" s="5"/>
      <c r="J16" s="234" t="s">
        <v>285</v>
      </c>
      <c r="K16" s="232" t="s">
        <v>286</v>
      </c>
      <c r="L16" s="232" t="s">
        <v>286</v>
      </c>
      <c r="M16" s="232" t="s">
        <v>286</v>
      </c>
      <c r="N16" s="232" t="s">
        <v>286</v>
      </c>
      <c r="O16" s="232" t="s">
        <v>286</v>
      </c>
      <c r="P16" s="232" t="s">
        <v>286</v>
      </c>
      <c r="Q16" s="232" t="s">
        <v>286</v>
      </c>
      <c r="R16" s="232" t="s">
        <v>286</v>
      </c>
      <c r="S16" s="232" t="s">
        <v>286</v>
      </c>
      <c r="T16" s="232" t="s">
        <v>286</v>
      </c>
      <c r="U16" t="b">
        <v>0</v>
      </c>
      <c r="V16" t="b">
        <v>0</v>
      </c>
      <c r="W16" s="45">
        <f t="shared" si="0"/>
        <v>1</v>
      </c>
    </row>
    <row r="17" spans="1:23" ht="12" customHeight="1" x14ac:dyDescent="0.25">
      <c r="A17" s="212"/>
      <c r="B17" s="213"/>
      <c r="C17" s="211"/>
      <c r="D17" s="212"/>
      <c r="E17" s="213"/>
      <c r="F17" s="18"/>
      <c r="G17" s="18"/>
      <c r="H17" s="5"/>
      <c r="I17" s="5"/>
      <c r="J17" s="234" t="s">
        <v>287</v>
      </c>
      <c r="K17" s="232" t="s">
        <v>288</v>
      </c>
      <c r="L17" s="232" t="s">
        <v>288</v>
      </c>
      <c r="M17" s="232" t="s">
        <v>288</v>
      </c>
      <c r="N17" s="232" t="s">
        <v>288</v>
      </c>
      <c r="O17" s="232" t="s">
        <v>288</v>
      </c>
      <c r="P17" s="232" t="s">
        <v>288</v>
      </c>
      <c r="Q17" s="232" t="s">
        <v>288</v>
      </c>
      <c r="R17" s="232" t="s">
        <v>288</v>
      </c>
      <c r="S17" s="232" t="s">
        <v>288</v>
      </c>
      <c r="T17" s="232" t="s">
        <v>288</v>
      </c>
      <c r="U17" t="b">
        <v>0</v>
      </c>
      <c r="V17" t="b">
        <v>0</v>
      </c>
      <c r="W17" s="45">
        <f t="shared" si="0"/>
        <v>1</v>
      </c>
    </row>
    <row r="18" spans="1:23" ht="23.85" customHeight="1" x14ac:dyDescent="0.25">
      <c r="A18" s="220"/>
      <c r="B18" s="221"/>
      <c r="C18" s="257"/>
      <c r="D18" s="220"/>
      <c r="E18" s="221"/>
      <c r="F18" s="18"/>
      <c r="G18" s="18"/>
      <c r="H18" s="5"/>
      <c r="I18" s="5"/>
      <c r="J18" s="234" t="s">
        <v>289</v>
      </c>
      <c r="K18" s="232" t="s">
        <v>290</v>
      </c>
      <c r="L18" s="232" t="s">
        <v>290</v>
      </c>
      <c r="M18" s="232" t="s">
        <v>290</v>
      </c>
      <c r="N18" s="232" t="s">
        <v>290</v>
      </c>
      <c r="O18" s="232" t="s">
        <v>290</v>
      </c>
      <c r="P18" s="232" t="s">
        <v>290</v>
      </c>
      <c r="Q18" s="232" t="s">
        <v>290</v>
      </c>
      <c r="R18" s="232" t="s">
        <v>290</v>
      </c>
      <c r="S18" s="232" t="s">
        <v>290</v>
      </c>
      <c r="T18" s="232" t="s">
        <v>290</v>
      </c>
      <c r="U18" t="b">
        <v>0</v>
      </c>
      <c r="V18" t="b">
        <v>0</v>
      </c>
      <c r="W18" s="45">
        <f t="shared" si="0"/>
        <v>1</v>
      </c>
    </row>
    <row r="19" spans="1:23" ht="24.75" customHeight="1" x14ac:dyDescent="0.25">
      <c r="A19" s="205" t="s">
        <v>291</v>
      </c>
      <c r="B19" s="205"/>
      <c r="C19" s="205" t="s">
        <v>292</v>
      </c>
      <c r="D19" s="205"/>
      <c r="E19" s="205"/>
      <c r="F19" s="14"/>
      <c r="G19" s="14"/>
      <c r="H19" s="8"/>
      <c r="I19" s="8"/>
      <c r="J19" s="205" t="s">
        <v>293</v>
      </c>
      <c r="K19" s="205" t="s">
        <v>294</v>
      </c>
      <c r="L19" s="205" t="s">
        <v>294</v>
      </c>
      <c r="M19" s="205" t="s">
        <v>294</v>
      </c>
      <c r="N19" s="205" t="s">
        <v>294</v>
      </c>
      <c r="O19" s="205" t="s">
        <v>294</v>
      </c>
      <c r="P19" s="205" t="s">
        <v>294</v>
      </c>
      <c r="Q19" s="205" t="s">
        <v>294</v>
      </c>
      <c r="R19" s="205" t="s">
        <v>294</v>
      </c>
      <c r="S19" s="205" t="s">
        <v>294</v>
      </c>
      <c r="T19" s="205" t="s">
        <v>294</v>
      </c>
      <c r="W19" s="45">
        <f t="shared" si="0"/>
        <v>1</v>
      </c>
    </row>
    <row r="20" spans="1:23" ht="12" customHeight="1" x14ac:dyDescent="0.25">
      <c r="A20" s="206"/>
      <c r="B20" s="206"/>
      <c r="C20" s="206"/>
      <c r="D20" s="206"/>
      <c r="E20" s="206"/>
      <c r="F20" s="44"/>
      <c r="G20" s="44"/>
      <c r="H20" s="9"/>
      <c r="I20" s="9"/>
      <c r="J20" s="206" t="s">
        <v>295</v>
      </c>
      <c r="K20" s="206" t="s">
        <v>295</v>
      </c>
      <c r="L20" s="206" t="s">
        <v>295</v>
      </c>
      <c r="M20" s="206" t="s">
        <v>295</v>
      </c>
      <c r="N20" s="206" t="s">
        <v>295</v>
      </c>
      <c r="O20" s="206" t="s">
        <v>295</v>
      </c>
      <c r="P20" s="206" t="s">
        <v>295</v>
      </c>
      <c r="Q20" s="206" t="s">
        <v>295</v>
      </c>
      <c r="R20" s="206" t="s">
        <v>295</v>
      </c>
      <c r="S20" s="206" t="s">
        <v>295</v>
      </c>
      <c r="T20" s="206" t="s">
        <v>295</v>
      </c>
      <c r="U20" t="b">
        <v>0</v>
      </c>
      <c r="W20" s="45">
        <f t="shared" si="0"/>
        <v>1</v>
      </c>
    </row>
    <row r="21" spans="1:23" ht="12" customHeight="1" x14ac:dyDescent="0.25">
      <c r="A21" s="206"/>
      <c r="B21" s="206"/>
      <c r="C21" s="206"/>
      <c r="D21" s="206"/>
      <c r="E21" s="206"/>
      <c r="F21" s="44"/>
      <c r="G21" s="44"/>
      <c r="H21" s="9"/>
      <c r="I21" s="9"/>
      <c r="J21" s="206" t="s">
        <v>296</v>
      </c>
      <c r="K21" s="206" t="s">
        <v>296</v>
      </c>
      <c r="L21" s="206" t="s">
        <v>296</v>
      </c>
      <c r="M21" s="206" t="s">
        <v>296</v>
      </c>
      <c r="N21" s="206" t="s">
        <v>296</v>
      </c>
      <c r="O21" s="206" t="s">
        <v>296</v>
      </c>
      <c r="P21" s="206" t="s">
        <v>296</v>
      </c>
      <c r="Q21" s="206" t="s">
        <v>296</v>
      </c>
      <c r="R21" s="206" t="s">
        <v>296</v>
      </c>
      <c r="S21" s="206" t="s">
        <v>296</v>
      </c>
      <c r="T21" s="206" t="s">
        <v>296</v>
      </c>
      <c r="U21" t="b">
        <v>0</v>
      </c>
      <c r="W21" s="45">
        <f t="shared" si="0"/>
        <v>1</v>
      </c>
    </row>
    <row r="22" spans="1:23" ht="12" customHeight="1" x14ac:dyDescent="0.25">
      <c r="A22" s="206"/>
      <c r="B22" s="206"/>
      <c r="C22" s="206"/>
      <c r="D22" s="206"/>
      <c r="E22" s="206"/>
      <c r="F22" s="44"/>
      <c r="G22" s="44"/>
      <c r="H22" s="9"/>
      <c r="I22" s="9"/>
      <c r="J22" s="206" t="s">
        <v>297</v>
      </c>
      <c r="K22" s="206" t="s">
        <v>297</v>
      </c>
      <c r="L22" s="206" t="s">
        <v>297</v>
      </c>
      <c r="M22" s="206" t="s">
        <v>297</v>
      </c>
      <c r="N22" s="206" t="s">
        <v>297</v>
      </c>
      <c r="O22" s="206" t="s">
        <v>297</v>
      </c>
      <c r="P22" s="206" t="s">
        <v>297</v>
      </c>
      <c r="Q22" s="206" t="s">
        <v>297</v>
      </c>
      <c r="R22" s="206" t="s">
        <v>297</v>
      </c>
      <c r="S22" s="206" t="s">
        <v>297</v>
      </c>
      <c r="T22" s="206" t="s">
        <v>297</v>
      </c>
      <c r="U22" t="b">
        <v>0</v>
      </c>
      <c r="W22" s="45">
        <f t="shared" si="0"/>
        <v>1</v>
      </c>
    </row>
    <row r="23" spans="1:23" ht="12" customHeight="1" x14ac:dyDescent="0.25">
      <c r="A23" s="206"/>
      <c r="B23" s="206"/>
      <c r="C23" s="206"/>
      <c r="D23" s="206"/>
      <c r="E23" s="206"/>
      <c r="F23" s="44"/>
      <c r="G23" s="44"/>
      <c r="H23" s="9"/>
      <c r="I23" s="9"/>
      <c r="J23" s="206" t="s">
        <v>298</v>
      </c>
      <c r="K23" s="206" t="s">
        <v>298</v>
      </c>
      <c r="L23" s="206" t="s">
        <v>298</v>
      </c>
      <c r="M23" s="206" t="s">
        <v>298</v>
      </c>
      <c r="N23" s="206" t="s">
        <v>298</v>
      </c>
      <c r="O23" s="206" t="s">
        <v>298</v>
      </c>
      <c r="P23" s="206" t="s">
        <v>298</v>
      </c>
      <c r="Q23" s="206" t="s">
        <v>298</v>
      </c>
      <c r="R23" s="206" t="s">
        <v>298</v>
      </c>
      <c r="S23" s="206" t="s">
        <v>298</v>
      </c>
      <c r="T23" s="206" t="s">
        <v>298</v>
      </c>
      <c r="U23" t="b">
        <v>0</v>
      </c>
      <c r="W23" s="45">
        <f t="shared" si="0"/>
        <v>1</v>
      </c>
    </row>
    <row r="24" spans="1:23" ht="23.85" customHeight="1" x14ac:dyDescent="0.25">
      <c r="A24" s="219"/>
      <c r="B24" s="219"/>
      <c r="C24" s="219"/>
      <c r="D24" s="219"/>
      <c r="E24" s="219"/>
      <c r="F24" s="44"/>
      <c r="G24" s="44"/>
      <c r="H24" s="9"/>
      <c r="I24" s="9"/>
      <c r="J24" s="322" t="s">
        <v>299</v>
      </c>
      <c r="K24" s="322" t="s">
        <v>299</v>
      </c>
      <c r="L24" s="322" t="s">
        <v>299</v>
      </c>
      <c r="M24" s="322" t="s">
        <v>299</v>
      </c>
      <c r="N24" s="322" t="s">
        <v>299</v>
      </c>
      <c r="O24" s="322" t="s">
        <v>299</v>
      </c>
      <c r="P24" s="322" t="s">
        <v>299</v>
      </c>
      <c r="Q24" s="322" t="s">
        <v>299</v>
      </c>
      <c r="R24" s="322" t="s">
        <v>299</v>
      </c>
      <c r="S24" s="322" t="s">
        <v>299</v>
      </c>
      <c r="T24" s="322" t="s">
        <v>299</v>
      </c>
      <c r="U24" t="b">
        <v>0</v>
      </c>
      <c r="W24" s="45">
        <f t="shared" si="0"/>
        <v>1</v>
      </c>
    </row>
    <row r="25" spans="1:23" ht="12" customHeight="1" x14ac:dyDescent="0.25">
      <c r="A25" s="212" t="s">
        <v>300</v>
      </c>
      <c r="B25" s="212"/>
      <c r="C25" s="212" t="s">
        <v>301</v>
      </c>
      <c r="D25" s="212"/>
      <c r="E25" s="212"/>
      <c r="F25" s="83"/>
      <c r="G25" s="17"/>
      <c r="H25" s="11"/>
      <c r="I25" s="11"/>
      <c r="J25" s="320" t="s">
        <v>271</v>
      </c>
      <c r="K25" s="321" t="s">
        <v>272</v>
      </c>
      <c r="L25" s="321" t="s">
        <v>272</v>
      </c>
      <c r="M25" s="321" t="s">
        <v>272</v>
      </c>
      <c r="N25" s="321" t="s">
        <v>272</v>
      </c>
      <c r="O25" s="321" t="s">
        <v>272</v>
      </c>
      <c r="P25" s="321" t="s">
        <v>272</v>
      </c>
      <c r="Q25" s="321" t="s">
        <v>272</v>
      </c>
      <c r="R25" s="321" t="s">
        <v>272</v>
      </c>
      <c r="S25" s="321" t="s">
        <v>272</v>
      </c>
      <c r="T25" s="321" t="s">
        <v>272</v>
      </c>
      <c r="W25" s="45">
        <f t="shared" si="0"/>
        <v>1</v>
      </c>
    </row>
    <row r="26" spans="1:23" ht="12" customHeight="1" x14ac:dyDescent="0.25">
      <c r="A26" s="212"/>
      <c r="B26" s="212"/>
      <c r="C26" s="212"/>
      <c r="D26" s="212"/>
      <c r="E26" s="212"/>
      <c r="F26" s="84"/>
      <c r="G26" s="18"/>
      <c r="H26" s="5"/>
      <c r="I26" s="5"/>
      <c r="J26" s="234" t="s">
        <v>302</v>
      </c>
      <c r="K26" s="232" t="s">
        <v>303</v>
      </c>
      <c r="L26" s="232" t="s">
        <v>303</v>
      </c>
      <c r="M26" s="232" t="s">
        <v>303</v>
      </c>
      <c r="N26" s="232" t="s">
        <v>303</v>
      </c>
      <c r="O26" s="232" t="s">
        <v>303</v>
      </c>
      <c r="P26" s="232" t="s">
        <v>303</v>
      </c>
      <c r="Q26" s="232" t="s">
        <v>303</v>
      </c>
      <c r="R26" s="232" t="s">
        <v>303</v>
      </c>
      <c r="S26" s="232" t="s">
        <v>303</v>
      </c>
      <c r="T26" s="232" t="s">
        <v>303</v>
      </c>
      <c r="U26" t="b">
        <v>0</v>
      </c>
      <c r="V26" t="b">
        <v>0</v>
      </c>
      <c r="W26" s="45">
        <f t="shared" si="0"/>
        <v>1</v>
      </c>
    </row>
    <row r="27" spans="1:23" ht="23.85" customHeight="1" x14ac:dyDescent="0.25">
      <c r="A27" s="212"/>
      <c r="B27" s="212"/>
      <c r="C27" s="212"/>
      <c r="D27" s="212"/>
      <c r="E27" s="212"/>
      <c r="F27" s="84"/>
      <c r="G27" s="18"/>
      <c r="H27" s="5"/>
      <c r="I27" s="5"/>
      <c r="J27" s="234" t="s">
        <v>304</v>
      </c>
      <c r="K27" s="232" t="s">
        <v>305</v>
      </c>
      <c r="L27" s="232" t="s">
        <v>305</v>
      </c>
      <c r="M27" s="232" t="s">
        <v>305</v>
      </c>
      <c r="N27" s="232" t="s">
        <v>305</v>
      </c>
      <c r="O27" s="232" t="s">
        <v>305</v>
      </c>
      <c r="P27" s="232" t="s">
        <v>305</v>
      </c>
      <c r="Q27" s="232" t="s">
        <v>305</v>
      </c>
      <c r="R27" s="232" t="s">
        <v>305</v>
      </c>
      <c r="S27" s="232" t="s">
        <v>305</v>
      </c>
      <c r="T27" s="232" t="s">
        <v>305</v>
      </c>
      <c r="U27" t="b">
        <v>0</v>
      </c>
      <c r="V27" t="b">
        <v>0</v>
      </c>
      <c r="W27" s="45">
        <f t="shared" si="0"/>
        <v>1</v>
      </c>
    </row>
    <row r="28" spans="1:23" ht="12" customHeight="1" x14ac:dyDescent="0.25">
      <c r="A28" s="212"/>
      <c r="B28" s="212"/>
      <c r="C28" s="212"/>
      <c r="D28" s="212"/>
      <c r="E28" s="212"/>
      <c r="F28" s="84"/>
      <c r="G28" s="18"/>
      <c r="H28" s="5"/>
      <c r="I28" s="5"/>
      <c r="J28" s="234" t="s">
        <v>306</v>
      </c>
      <c r="K28" s="232" t="s">
        <v>307</v>
      </c>
      <c r="L28" s="232" t="s">
        <v>307</v>
      </c>
      <c r="M28" s="232" t="s">
        <v>307</v>
      </c>
      <c r="N28" s="232" t="s">
        <v>307</v>
      </c>
      <c r="O28" s="232" t="s">
        <v>307</v>
      </c>
      <c r="P28" s="232" t="s">
        <v>307</v>
      </c>
      <c r="Q28" s="232" t="s">
        <v>307</v>
      </c>
      <c r="R28" s="232" t="s">
        <v>307</v>
      </c>
      <c r="S28" s="232" t="s">
        <v>307</v>
      </c>
      <c r="T28" s="232" t="s">
        <v>307</v>
      </c>
      <c r="U28" t="b">
        <v>0</v>
      </c>
      <c r="V28" t="b">
        <v>0</v>
      </c>
      <c r="W28" s="45">
        <f t="shared" si="0"/>
        <v>1</v>
      </c>
    </row>
    <row r="29" spans="1:23" ht="23.85" customHeight="1" x14ac:dyDescent="0.25">
      <c r="A29" s="212"/>
      <c r="B29" s="212"/>
      <c r="C29" s="212"/>
      <c r="D29" s="212"/>
      <c r="E29" s="212"/>
      <c r="F29" s="84"/>
      <c r="G29" s="18"/>
      <c r="H29" s="5"/>
      <c r="I29" s="5"/>
      <c r="J29" s="234" t="s">
        <v>308</v>
      </c>
      <c r="K29" s="232" t="s">
        <v>309</v>
      </c>
      <c r="L29" s="232" t="s">
        <v>309</v>
      </c>
      <c r="M29" s="232" t="s">
        <v>309</v>
      </c>
      <c r="N29" s="232" t="s">
        <v>309</v>
      </c>
      <c r="O29" s="232" t="s">
        <v>309</v>
      </c>
      <c r="P29" s="232" t="s">
        <v>309</v>
      </c>
      <c r="Q29" s="232" t="s">
        <v>309</v>
      </c>
      <c r="R29" s="232" t="s">
        <v>309</v>
      </c>
      <c r="S29" s="232" t="s">
        <v>309</v>
      </c>
      <c r="T29" s="232" t="s">
        <v>309</v>
      </c>
      <c r="U29" t="b">
        <v>0</v>
      </c>
      <c r="V29" t="b">
        <v>0</v>
      </c>
      <c r="W29" s="45">
        <f t="shared" si="0"/>
        <v>1</v>
      </c>
    </row>
    <row r="30" spans="1:23" ht="12" customHeight="1" x14ac:dyDescent="0.25"/>
    <row r="31" spans="1:23" ht="12" customHeight="1" x14ac:dyDescent="0.25"/>
    <row r="32" spans="1:23" ht="12" customHeight="1" x14ac:dyDescent="0.25"/>
    <row r="33" spans="1:23" ht="23.85" customHeight="1" x14ac:dyDescent="0.25"/>
    <row r="34" spans="1:23" ht="23.85" customHeight="1" x14ac:dyDescent="0.25"/>
    <row r="35" spans="1:23" ht="50.45" customHeight="1" x14ac:dyDescent="0.25"/>
    <row r="36" spans="1:23" ht="16.899999999999999" customHeight="1" x14ac:dyDescent="0.25">
      <c r="A36" s="47" t="s">
        <v>310</v>
      </c>
      <c r="B36" s="48"/>
      <c r="C36" s="48"/>
      <c r="D36" s="48"/>
      <c r="E36" s="48"/>
      <c r="F36" s="48"/>
      <c r="G36" s="48"/>
      <c r="H36" s="48"/>
      <c r="I36" s="48"/>
      <c r="J36" s="48"/>
      <c r="K36" s="48"/>
      <c r="L36" s="48"/>
      <c r="M36" s="48"/>
      <c r="N36" s="48"/>
      <c r="O36" s="48"/>
      <c r="P36" s="48"/>
      <c r="Q36" s="48"/>
      <c r="R36" s="48"/>
      <c r="S36" s="48"/>
      <c r="T36" s="48"/>
    </row>
    <row r="37" spans="1:23" ht="12.2" customHeight="1" x14ac:dyDescent="0.25">
      <c r="A37" s="30" t="s">
        <v>39</v>
      </c>
      <c r="B37" s="30"/>
      <c r="C37" s="30" t="s">
        <v>40</v>
      </c>
      <c r="D37" s="30"/>
      <c r="E37" s="30"/>
      <c r="F37" s="201" t="s">
        <v>41</v>
      </c>
      <c r="G37" s="201"/>
      <c r="H37" s="30"/>
      <c r="I37" s="30"/>
      <c r="J37" s="30" t="s">
        <v>42</v>
      </c>
      <c r="K37" s="30"/>
      <c r="L37" s="30"/>
      <c r="M37" s="30"/>
      <c r="N37" s="30"/>
      <c r="O37" s="30"/>
      <c r="P37" s="30"/>
      <c r="Q37" s="30"/>
      <c r="R37" s="30"/>
      <c r="S37" s="30"/>
      <c r="T37" s="30"/>
    </row>
    <row r="38" spans="1:23" ht="12.2" customHeight="1" x14ac:dyDescent="0.25">
      <c r="A38" s="30"/>
      <c r="B38" s="30"/>
      <c r="C38" s="30"/>
      <c r="D38" s="30"/>
      <c r="E38" s="30"/>
      <c r="F38" s="31" t="s">
        <v>43</v>
      </c>
      <c r="G38" s="31" t="s">
        <v>44</v>
      </c>
      <c r="H38" s="58" t="s">
        <v>45</v>
      </c>
      <c r="I38" s="58" t="s">
        <v>46</v>
      </c>
      <c r="J38" s="30"/>
      <c r="K38" s="30"/>
      <c r="L38" s="30"/>
      <c r="M38" s="30"/>
      <c r="N38" s="30"/>
      <c r="O38" s="30"/>
      <c r="P38" s="30"/>
      <c r="Q38" s="30"/>
      <c r="R38" s="30"/>
      <c r="S38" s="30"/>
      <c r="T38" s="30"/>
    </row>
    <row r="39" spans="1:23" ht="12.2" customHeight="1" x14ac:dyDescent="0.25">
      <c r="A39" s="266" t="s">
        <v>311</v>
      </c>
      <c r="B39" s="266"/>
      <c r="C39" s="266" t="s">
        <v>312</v>
      </c>
      <c r="D39" s="266"/>
      <c r="E39" s="266"/>
      <c r="F39" s="20"/>
      <c r="G39" s="20"/>
      <c r="H39" s="13"/>
      <c r="I39" s="13"/>
      <c r="J39" s="315" t="s">
        <v>271</v>
      </c>
      <c r="K39" s="315" t="s">
        <v>313</v>
      </c>
      <c r="L39" s="315" t="s">
        <v>313</v>
      </c>
      <c r="M39" s="315" t="s">
        <v>313</v>
      </c>
      <c r="N39" s="315" t="s">
        <v>313</v>
      </c>
      <c r="O39" s="315" t="s">
        <v>313</v>
      </c>
      <c r="P39" s="315" t="s">
        <v>313</v>
      </c>
      <c r="Q39" s="315" t="s">
        <v>313</v>
      </c>
      <c r="R39" s="315" t="s">
        <v>313</v>
      </c>
      <c r="S39" s="315" t="s">
        <v>313</v>
      </c>
      <c r="T39" s="315" t="s">
        <v>313</v>
      </c>
      <c r="W39" s="45">
        <f>IF(AND(U39=TRUE,V39=TRUE),0,1)</f>
        <v>1</v>
      </c>
    </row>
    <row r="40" spans="1:23" ht="12.2" customHeight="1" x14ac:dyDescent="0.25">
      <c r="A40" s="206"/>
      <c r="B40" s="206"/>
      <c r="C40" s="206"/>
      <c r="D40" s="206"/>
      <c r="E40" s="206"/>
      <c r="F40" s="44"/>
      <c r="G40" s="44"/>
      <c r="H40" s="9"/>
      <c r="I40" s="9"/>
      <c r="J40" s="206" t="s">
        <v>314</v>
      </c>
      <c r="K40" s="206" t="s">
        <v>315</v>
      </c>
      <c r="L40" s="206" t="s">
        <v>315</v>
      </c>
      <c r="M40" s="206" t="s">
        <v>315</v>
      </c>
      <c r="N40" s="206" t="s">
        <v>315</v>
      </c>
      <c r="O40" s="206" t="s">
        <v>315</v>
      </c>
      <c r="P40" s="206" t="s">
        <v>315</v>
      </c>
      <c r="Q40" s="206" t="s">
        <v>315</v>
      </c>
      <c r="R40" s="206" t="s">
        <v>315</v>
      </c>
      <c r="S40" s="206" t="s">
        <v>315</v>
      </c>
      <c r="T40" s="206" t="s">
        <v>315</v>
      </c>
      <c r="U40" t="b">
        <v>0</v>
      </c>
      <c r="V40" t="b">
        <v>0</v>
      </c>
      <c r="W40" s="45">
        <f>IF(AND(U40=TRUE,V40=TRUE),0,1)</f>
        <v>1</v>
      </c>
    </row>
    <row r="41" spans="1:23" ht="12.2" customHeight="1" x14ac:dyDescent="0.25">
      <c r="A41" s="206"/>
      <c r="B41" s="206"/>
      <c r="C41" s="206"/>
      <c r="D41" s="206"/>
      <c r="E41" s="206"/>
      <c r="F41" s="44"/>
      <c r="G41" s="44"/>
      <c r="H41" s="9"/>
      <c r="I41" s="9"/>
      <c r="J41" s="206" t="s">
        <v>316</v>
      </c>
      <c r="K41" s="206" t="s">
        <v>317</v>
      </c>
      <c r="L41" s="206" t="s">
        <v>317</v>
      </c>
      <c r="M41" s="206" t="s">
        <v>317</v>
      </c>
      <c r="N41" s="206" t="s">
        <v>317</v>
      </c>
      <c r="O41" s="206" t="s">
        <v>317</v>
      </c>
      <c r="P41" s="206" t="s">
        <v>317</v>
      </c>
      <c r="Q41" s="206" t="s">
        <v>317</v>
      </c>
      <c r="R41" s="206" t="s">
        <v>317</v>
      </c>
      <c r="S41" s="206" t="s">
        <v>317</v>
      </c>
      <c r="T41" s="206" t="s">
        <v>317</v>
      </c>
      <c r="U41" t="b">
        <v>0</v>
      </c>
      <c r="V41" t="b">
        <v>0</v>
      </c>
      <c r="W41" s="45">
        <f>IF(AND(U41=TRUE,V41=TRUE),0,1)</f>
        <v>1</v>
      </c>
    </row>
    <row r="42" spans="1:23" ht="12.2" customHeight="1" x14ac:dyDescent="0.25">
      <c r="A42" s="206"/>
      <c r="B42" s="206"/>
      <c r="C42" s="206"/>
      <c r="D42" s="206"/>
      <c r="E42" s="206"/>
      <c r="F42" s="44"/>
      <c r="G42" s="44"/>
      <c r="H42" s="9"/>
      <c r="I42" s="9"/>
      <c r="J42" s="206" t="s">
        <v>318</v>
      </c>
      <c r="K42" s="206" t="s">
        <v>319</v>
      </c>
      <c r="L42" s="206" t="s">
        <v>319</v>
      </c>
      <c r="M42" s="206" t="s">
        <v>319</v>
      </c>
      <c r="N42" s="206" t="s">
        <v>319</v>
      </c>
      <c r="O42" s="206" t="s">
        <v>319</v>
      </c>
      <c r="P42" s="206" t="s">
        <v>319</v>
      </c>
      <c r="Q42" s="206" t="s">
        <v>319</v>
      </c>
      <c r="R42" s="206" t="s">
        <v>319</v>
      </c>
      <c r="S42" s="206" t="s">
        <v>319</v>
      </c>
      <c r="T42" s="206" t="s">
        <v>319</v>
      </c>
      <c r="U42" t="b">
        <v>0</v>
      </c>
      <c r="V42" t="b">
        <v>0</v>
      </c>
      <c r="W42" s="45">
        <f t="shared" ref="W42:W43" si="1">IF(AND(U42=TRUE,V42=TRUE),0,1)</f>
        <v>1</v>
      </c>
    </row>
    <row r="43" spans="1:23" ht="23.85" customHeight="1" x14ac:dyDescent="0.25">
      <c r="A43" s="207"/>
      <c r="B43" s="207"/>
      <c r="C43" s="207"/>
      <c r="D43" s="207"/>
      <c r="E43" s="207"/>
      <c r="F43" s="150"/>
      <c r="G43" s="150"/>
      <c r="H43" s="81"/>
      <c r="I43" s="81"/>
      <c r="J43" s="207" t="s">
        <v>320</v>
      </c>
      <c r="K43" s="207" t="s">
        <v>321</v>
      </c>
      <c r="L43" s="207" t="s">
        <v>321</v>
      </c>
      <c r="M43" s="207" t="s">
        <v>321</v>
      </c>
      <c r="N43" s="207" t="s">
        <v>321</v>
      </c>
      <c r="O43" s="207" t="s">
        <v>321</v>
      </c>
      <c r="P43" s="207" t="s">
        <v>321</v>
      </c>
      <c r="Q43" s="207" t="s">
        <v>321</v>
      </c>
      <c r="R43" s="207" t="s">
        <v>321</v>
      </c>
      <c r="S43" s="207" t="s">
        <v>321</v>
      </c>
      <c r="T43" s="207" t="s">
        <v>321</v>
      </c>
      <c r="U43" t="b">
        <v>0</v>
      </c>
      <c r="V43" t="b">
        <v>0</v>
      </c>
      <c r="W43" s="45">
        <f t="shared" si="1"/>
        <v>1</v>
      </c>
    </row>
    <row r="44" spans="1:23" s="1" customFormat="1" ht="11.85" customHeight="1" x14ac:dyDescent="0.25">
      <c r="A44" s="209" t="s">
        <v>322</v>
      </c>
      <c r="B44" s="210"/>
      <c r="C44" s="208" t="s">
        <v>323</v>
      </c>
      <c r="D44" s="209"/>
      <c r="E44" s="210"/>
      <c r="F44" s="17"/>
      <c r="G44" s="17"/>
      <c r="H44" s="11"/>
      <c r="I44" s="11"/>
      <c r="J44" s="320" t="s">
        <v>271</v>
      </c>
      <c r="K44" s="321" t="s">
        <v>313</v>
      </c>
      <c r="L44" s="321" t="s">
        <v>313</v>
      </c>
      <c r="M44" s="321" t="s">
        <v>313</v>
      </c>
      <c r="N44" s="321" t="s">
        <v>313</v>
      </c>
      <c r="O44" s="321" t="s">
        <v>313</v>
      </c>
      <c r="P44" s="321" t="s">
        <v>313</v>
      </c>
      <c r="Q44" s="321" t="s">
        <v>313</v>
      </c>
      <c r="R44" s="321" t="s">
        <v>313</v>
      </c>
      <c r="S44" s="321" t="s">
        <v>313</v>
      </c>
      <c r="T44" s="321" t="s">
        <v>313</v>
      </c>
      <c r="U44"/>
      <c r="V44"/>
      <c r="W44" s="45">
        <f>IF(AND(U44=TRUE,V44=TRUE),0,1)</f>
        <v>1</v>
      </c>
    </row>
    <row r="45" spans="1:23" s="1" customFormat="1" ht="11.85" customHeight="1" x14ac:dyDescent="0.25">
      <c r="A45" s="212"/>
      <c r="B45" s="213"/>
      <c r="C45" s="211"/>
      <c r="D45" s="212"/>
      <c r="E45" s="213"/>
      <c r="F45" s="18"/>
      <c r="G45" s="18"/>
      <c r="H45" s="5"/>
      <c r="I45" s="5"/>
      <c r="J45" s="234" t="s">
        <v>324</v>
      </c>
      <c r="K45" s="232" t="s">
        <v>325</v>
      </c>
      <c r="L45" s="232" t="s">
        <v>325</v>
      </c>
      <c r="M45" s="232" t="s">
        <v>325</v>
      </c>
      <c r="N45" s="232" t="s">
        <v>325</v>
      </c>
      <c r="O45" s="232" t="s">
        <v>325</v>
      </c>
      <c r="P45" s="232" t="s">
        <v>325</v>
      </c>
      <c r="Q45" s="232" t="s">
        <v>325</v>
      </c>
      <c r="R45" s="232" t="s">
        <v>325</v>
      </c>
      <c r="S45" s="232" t="s">
        <v>325</v>
      </c>
      <c r="T45" s="232" t="s">
        <v>325</v>
      </c>
      <c r="U45" t="b">
        <v>0</v>
      </c>
      <c r="V45" t="b">
        <v>0</v>
      </c>
      <c r="W45" s="45">
        <f>IF(AND(U45=TRUE,V45=TRUE),0,1)</f>
        <v>1</v>
      </c>
    </row>
    <row r="46" spans="1:23" s="1" customFormat="1" ht="11.85" customHeight="1" x14ac:dyDescent="0.25">
      <c r="A46" s="212"/>
      <c r="B46" s="213"/>
      <c r="C46" s="211"/>
      <c r="D46" s="212"/>
      <c r="E46" s="213"/>
      <c r="F46" s="18"/>
      <c r="G46" s="18"/>
      <c r="H46" s="5"/>
      <c r="I46" s="5"/>
      <c r="J46" s="234" t="s">
        <v>326</v>
      </c>
      <c r="K46" s="232" t="s">
        <v>327</v>
      </c>
      <c r="L46" s="232" t="s">
        <v>327</v>
      </c>
      <c r="M46" s="232" t="s">
        <v>327</v>
      </c>
      <c r="N46" s="232" t="s">
        <v>327</v>
      </c>
      <c r="O46" s="232" t="s">
        <v>327</v>
      </c>
      <c r="P46" s="232" t="s">
        <v>327</v>
      </c>
      <c r="Q46" s="232" t="s">
        <v>327</v>
      </c>
      <c r="R46" s="232" t="s">
        <v>327</v>
      </c>
      <c r="S46" s="232" t="s">
        <v>327</v>
      </c>
      <c r="T46" s="232" t="s">
        <v>327</v>
      </c>
      <c r="U46" t="b">
        <v>0</v>
      </c>
      <c r="V46" t="b">
        <v>0</v>
      </c>
      <c r="W46" s="45">
        <f>IF(AND(U46=TRUE,V46=TRUE),0,1)</f>
        <v>1</v>
      </c>
    </row>
    <row r="47" spans="1:23" s="1" customFormat="1" ht="11.85" customHeight="1" x14ac:dyDescent="0.25">
      <c r="A47" s="212"/>
      <c r="B47" s="213"/>
      <c r="C47" s="211"/>
      <c r="D47" s="212"/>
      <c r="E47" s="213"/>
      <c r="F47" s="18"/>
      <c r="G47" s="18"/>
      <c r="H47" s="5"/>
      <c r="I47" s="5"/>
      <c r="J47" s="234" t="s">
        <v>328</v>
      </c>
      <c r="K47" s="232" t="s">
        <v>329</v>
      </c>
      <c r="L47" s="232" t="s">
        <v>329</v>
      </c>
      <c r="M47" s="232" t="s">
        <v>329</v>
      </c>
      <c r="N47" s="232" t="s">
        <v>329</v>
      </c>
      <c r="O47" s="232" t="s">
        <v>329</v>
      </c>
      <c r="P47" s="232" t="s">
        <v>329</v>
      </c>
      <c r="Q47" s="232" t="s">
        <v>329</v>
      </c>
      <c r="R47" s="232" t="s">
        <v>329</v>
      </c>
      <c r="S47" s="232" t="s">
        <v>329</v>
      </c>
      <c r="T47" s="232" t="s">
        <v>329</v>
      </c>
      <c r="U47" t="b">
        <v>0</v>
      </c>
      <c r="V47" t="b">
        <v>0</v>
      </c>
      <c r="W47" s="45">
        <f>IF(AND(U47=TRUE,V47=TRUE),0,1)</f>
        <v>1</v>
      </c>
    </row>
    <row r="48" spans="1:23" s="1" customFormat="1" ht="23.85" customHeight="1" x14ac:dyDescent="0.25">
      <c r="A48" s="212"/>
      <c r="B48" s="213"/>
      <c r="C48" s="211"/>
      <c r="D48" s="212"/>
      <c r="E48" s="213"/>
      <c r="F48" s="21"/>
      <c r="G48" s="21"/>
      <c r="H48" s="22"/>
      <c r="I48" s="22"/>
      <c r="J48" s="234" t="s">
        <v>330</v>
      </c>
      <c r="K48" s="232" t="s">
        <v>331</v>
      </c>
      <c r="L48" s="232" t="s">
        <v>331</v>
      </c>
      <c r="M48" s="232" t="s">
        <v>331</v>
      </c>
      <c r="N48" s="232" t="s">
        <v>331</v>
      </c>
      <c r="O48" s="232" t="s">
        <v>331</v>
      </c>
      <c r="P48" s="232" t="s">
        <v>331</v>
      </c>
      <c r="Q48" s="232" t="s">
        <v>331</v>
      </c>
      <c r="R48" s="232" t="s">
        <v>331</v>
      </c>
      <c r="S48" s="232" t="s">
        <v>331</v>
      </c>
      <c r="T48" s="232" t="s">
        <v>331</v>
      </c>
      <c r="U48" t="b">
        <v>0</v>
      </c>
      <c r="V48" t="b">
        <v>0</v>
      </c>
      <c r="W48" s="45">
        <f>IF(AND(U48=TRUE,V48=TRUE),0,1)</f>
        <v>1</v>
      </c>
    </row>
    <row r="49" spans="1:23" s="1" customFormat="1" ht="15.95" customHeight="1" x14ac:dyDescent="0.25">
      <c r="A49"/>
      <c r="B49"/>
      <c r="C49"/>
      <c r="D49"/>
      <c r="E49"/>
      <c r="F49"/>
      <c r="G49"/>
      <c r="H49"/>
      <c r="I49"/>
      <c r="J49"/>
      <c r="K49"/>
      <c r="L49"/>
      <c r="M49"/>
      <c r="N49"/>
      <c r="O49"/>
      <c r="P49"/>
      <c r="Q49"/>
      <c r="R49"/>
      <c r="S49"/>
      <c r="T49"/>
      <c r="U49"/>
      <c r="V49"/>
      <c r="W49" s="45"/>
    </row>
    <row r="50" spans="1:23" s="1" customFormat="1" ht="15.95" customHeight="1" x14ac:dyDescent="0.25">
      <c r="A50"/>
      <c r="B50"/>
      <c r="C50"/>
      <c r="D50"/>
      <c r="E50"/>
      <c r="F50"/>
      <c r="G50"/>
      <c r="H50"/>
      <c r="I50"/>
      <c r="J50"/>
      <c r="K50"/>
      <c r="L50"/>
      <c r="M50"/>
      <c r="N50"/>
      <c r="O50"/>
      <c r="P50"/>
      <c r="Q50"/>
      <c r="R50"/>
      <c r="S50"/>
      <c r="T50"/>
      <c r="U50"/>
      <c r="V50"/>
      <c r="W50" s="45"/>
    </row>
    <row r="51" spans="1:23" s="1" customFormat="1" ht="15.95" customHeight="1" x14ac:dyDescent="0.25">
      <c r="A51"/>
      <c r="B51"/>
      <c r="C51"/>
      <c r="D51"/>
      <c r="E51"/>
      <c r="F51"/>
      <c r="G51"/>
      <c r="H51"/>
      <c r="I51"/>
      <c r="J51"/>
      <c r="K51"/>
      <c r="L51"/>
      <c r="M51"/>
      <c r="N51"/>
      <c r="O51"/>
      <c r="P51"/>
      <c r="Q51"/>
      <c r="R51"/>
      <c r="S51"/>
      <c r="T51"/>
      <c r="U51"/>
      <c r="V51"/>
      <c r="W51" s="45"/>
    </row>
    <row r="52" spans="1:23" s="1" customFormat="1" ht="15.95" customHeight="1" x14ac:dyDescent="0.25">
      <c r="A52"/>
      <c r="B52"/>
      <c r="C52"/>
      <c r="D52"/>
      <c r="E52"/>
      <c r="F52"/>
      <c r="G52"/>
      <c r="H52"/>
      <c r="I52"/>
      <c r="J52"/>
      <c r="K52"/>
      <c r="L52"/>
      <c r="M52"/>
      <c r="N52"/>
      <c r="O52"/>
      <c r="P52"/>
      <c r="Q52"/>
      <c r="R52"/>
      <c r="S52"/>
      <c r="T52"/>
      <c r="U52"/>
      <c r="V52"/>
      <c r="W52" s="45"/>
    </row>
  </sheetData>
  <mergeCells count="52">
    <mergeCell ref="J9:T9"/>
    <mergeCell ref="J10:T10"/>
    <mergeCell ref="J11:T11"/>
    <mergeCell ref="J12:T12"/>
    <mergeCell ref="A14:B18"/>
    <mergeCell ref="C14:E18"/>
    <mergeCell ref="J14:T14"/>
    <mergeCell ref="A9:B13"/>
    <mergeCell ref="C9:E13"/>
    <mergeCell ref="J16:T16"/>
    <mergeCell ref="J24:T24"/>
    <mergeCell ref="J39:T39"/>
    <mergeCell ref="J40:T40"/>
    <mergeCell ref="J41:T41"/>
    <mergeCell ref="J42:T42"/>
    <mergeCell ref="J29:T29"/>
    <mergeCell ref="J19:T19"/>
    <mergeCell ref="J20:T20"/>
    <mergeCell ref="J21:T21"/>
    <mergeCell ref="J22:T22"/>
    <mergeCell ref="J23:T23"/>
    <mergeCell ref="J48:T48"/>
    <mergeCell ref="J44:T44"/>
    <mergeCell ref="J45:T45"/>
    <mergeCell ref="J46:T46"/>
    <mergeCell ref="J47:T47"/>
    <mergeCell ref="J43:T43"/>
    <mergeCell ref="C44:E48"/>
    <mergeCell ref="A25:B29"/>
    <mergeCell ref="J4:T4"/>
    <mergeCell ref="J5:T5"/>
    <mergeCell ref="J6:T6"/>
    <mergeCell ref="J7:T7"/>
    <mergeCell ref="J8:T8"/>
    <mergeCell ref="J13:T13"/>
    <mergeCell ref="J15:T15"/>
    <mergeCell ref="J17:T17"/>
    <mergeCell ref="J18:T18"/>
    <mergeCell ref="J25:T25"/>
    <mergeCell ref="J26:T26"/>
    <mergeCell ref="J27:T27"/>
    <mergeCell ref="J28:T28"/>
    <mergeCell ref="F37:G37"/>
    <mergeCell ref="A44:B48"/>
    <mergeCell ref="A4:B8"/>
    <mergeCell ref="C4:E8"/>
    <mergeCell ref="F2:G2"/>
    <mergeCell ref="A39:B43"/>
    <mergeCell ref="C39:E43"/>
    <mergeCell ref="A19:B24"/>
    <mergeCell ref="C19:E24"/>
    <mergeCell ref="C25:E29"/>
  </mergeCells>
  <conditionalFormatting sqref="H5:I29">
    <cfRule type="expression" dxfId="5" priority="2">
      <formula>IF($W5=0,TRUE,FALSE)</formula>
    </cfRule>
  </conditionalFormatting>
  <conditionalFormatting sqref="H39:I48">
    <cfRule type="expression" dxfId="4" priority="1">
      <formula>IF($W39=0,TRUE,FALSE)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7</xdr:col>
                    <xdr:colOff>28575</xdr:colOff>
                    <xdr:row>3</xdr:row>
                    <xdr:rowOff>123825</xdr:rowOff>
                  </from>
                  <to>
                    <xdr:col>8</xdr:col>
                    <xdr:colOff>152400</xdr:colOff>
                    <xdr:row>5</xdr:row>
                    <xdr:rowOff>0</xdr:rowOff>
                  </to>
                </anchor>
              </controlPr>
            </control>
          </mc:Choice>
        </mc:AlternateContent>
        <mc:AlternateContent xmlns:mc="http://schemas.openxmlformats.org/markup-compatibility/2006">
          <mc:Choice Requires="x14">
            <control shapeId="13314" r:id="rId5" name="Check Box 2">
              <controlPr defaultSize="0" autoFill="0" autoLine="0" autoPict="0">
                <anchor moveWithCells="1">
                  <from>
                    <xdr:col>7</xdr:col>
                    <xdr:colOff>28575</xdr:colOff>
                    <xdr:row>4</xdr:row>
                    <xdr:rowOff>123825</xdr:rowOff>
                  </from>
                  <to>
                    <xdr:col>8</xdr:col>
                    <xdr:colOff>152400</xdr:colOff>
                    <xdr:row>6</xdr:row>
                    <xdr:rowOff>0</xdr:rowOff>
                  </to>
                </anchor>
              </controlPr>
            </control>
          </mc:Choice>
        </mc:AlternateContent>
        <mc:AlternateContent xmlns:mc="http://schemas.openxmlformats.org/markup-compatibility/2006">
          <mc:Choice Requires="x14">
            <control shapeId="13315" r:id="rId6" name="Check Box 3">
              <controlPr defaultSize="0" autoFill="0" autoLine="0" autoPict="0">
                <anchor moveWithCells="1">
                  <from>
                    <xdr:col>7</xdr:col>
                    <xdr:colOff>28575</xdr:colOff>
                    <xdr:row>5</xdr:row>
                    <xdr:rowOff>123825</xdr:rowOff>
                  </from>
                  <to>
                    <xdr:col>8</xdr:col>
                    <xdr:colOff>152400</xdr:colOff>
                    <xdr:row>6</xdr:row>
                    <xdr:rowOff>161925</xdr:rowOff>
                  </to>
                </anchor>
              </controlPr>
            </control>
          </mc:Choice>
        </mc:AlternateContent>
        <mc:AlternateContent xmlns:mc="http://schemas.openxmlformats.org/markup-compatibility/2006">
          <mc:Choice Requires="x14">
            <control shapeId="13316" r:id="rId7" name="Check Box 4">
              <controlPr defaultSize="0" autoFill="0" autoLine="0" autoPict="0">
                <anchor moveWithCells="1">
                  <from>
                    <xdr:col>7</xdr:col>
                    <xdr:colOff>28575</xdr:colOff>
                    <xdr:row>6</xdr:row>
                    <xdr:rowOff>266700</xdr:rowOff>
                  </from>
                  <to>
                    <xdr:col>8</xdr:col>
                    <xdr:colOff>142875</xdr:colOff>
                    <xdr:row>7</xdr:row>
                    <xdr:rowOff>161925</xdr:rowOff>
                  </to>
                </anchor>
              </controlPr>
            </control>
          </mc:Choice>
        </mc:AlternateContent>
        <mc:AlternateContent xmlns:mc="http://schemas.openxmlformats.org/markup-compatibility/2006">
          <mc:Choice Requires="x14">
            <control shapeId="13317" r:id="rId8" name="Check Box 5">
              <controlPr defaultSize="0" autoFill="0" autoLine="0" autoPict="0">
                <anchor moveWithCells="1">
                  <from>
                    <xdr:col>7</xdr:col>
                    <xdr:colOff>28575</xdr:colOff>
                    <xdr:row>13</xdr:row>
                    <xdr:rowOff>133350</xdr:rowOff>
                  </from>
                  <to>
                    <xdr:col>8</xdr:col>
                    <xdr:colOff>152400</xdr:colOff>
                    <xdr:row>15</xdr:row>
                    <xdr:rowOff>9525</xdr:rowOff>
                  </to>
                </anchor>
              </controlPr>
            </control>
          </mc:Choice>
        </mc:AlternateContent>
        <mc:AlternateContent xmlns:mc="http://schemas.openxmlformats.org/markup-compatibility/2006">
          <mc:Choice Requires="x14">
            <control shapeId="13318" r:id="rId9" name="Check Box 6">
              <controlPr defaultSize="0" autoFill="0" autoLine="0" autoPict="0">
                <anchor moveWithCells="1">
                  <from>
                    <xdr:col>7</xdr:col>
                    <xdr:colOff>28575</xdr:colOff>
                    <xdr:row>14</xdr:row>
                    <xdr:rowOff>133350</xdr:rowOff>
                  </from>
                  <to>
                    <xdr:col>8</xdr:col>
                    <xdr:colOff>152400</xdr:colOff>
                    <xdr:row>16</xdr:row>
                    <xdr:rowOff>9525</xdr:rowOff>
                  </to>
                </anchor>
              </controlPr>
            </control>
          </mc:Choice>
        </mc:AlternateContent>
        <mc:AlternateContent xmlns:mc="http://schemas.openxmlformats.org/markup-compatibility/2006">
          <mc:Choice Requires="x14">
            <control shapeId="13319" r:id="rId10" name="Check Box 7">
              <controlPr defaultSize="0" autoFill="0" autoLine="0" autoPict="0">
                <anchor moveWithCells="1">
                  <from>
                    <xdr:col>7</xdr:col>
                    <xdr:colOff>28575</xdr:colOff>
                    <xdr:row>15</xdr:row>
                    <xdr:rowOff>123825</xdr:rowOff>
                  </from>
                  <to>
                    <xdr:col>8</xdr:col>
                    <xdr:colOff>152400</xdr:colOff>
                    <xdr:row>17</xdr:row>
                    <xdr:rowOff>0</xdr:rowOff>
                  </to>
                </anchor>
              </controlPr>
            </control>
          </mc:Choice>
        </mc:AlternateContent>
        <mc:AlternateContent xmlns:mc="http://schemas.openxmlformats.org/markup-compatibility/2006">
          <mc:Choice Requires="x14">
            <control shapeId="13320" r:id="rId11" name="Check Box 8">
              <controlPr defaultSize="0" autoFill="0" autoLine="0" autoPict="0">
                <anchor moveWithCells="1">
                  <from>
                    <xdr:col>7</xdr:col>
                    <xdr:colOff>28575</xdr:colOff>
                    <xdr:row>16</xdr:row>
                    <xdr:rowOff>114300</xdr:rowOff>
                  </from>
                  <to>
                    <xdr:col>8</xdr:col>
                    <xdr:colOff>161925</xdr:colOff>
                    <xdr:row>17</xdr:row>
                    <xdr:rowOff>142875</xdr:rowOff>
                  </to>
                </anchor>
              </controlPr>
            </control>
          </mc:Choice>
        </mc:AlternateContent>
        <mc:AlternateContent xmlns:mc="http://schemas.openxmlformats.org/markup-compatibility/2006">
          <mc:Choice Requires="x14">
            <control shapeId="13321" r:id="rId12" name="Check Box 9">
              <controlPr defaultSize="0" autoFill="0" autoLine="0" autoPict="0">
                <anchor moveWithCells="1">
                  <from>
                    <xdr:col>7</xdr:col>
                    <xdr:colOff>28575</xdr:colOff>
                    <xdr:row>24</xdr:row>
                    <xdr:rowOff>133350</xdr:rowOff>
                  </from>
                  <to>
                    <xdr:col>8</xdr:col>
                    <xdr:colOff>152400</xdr:colOff>
                    <xdr:row>26</xdr:row>
                    <xdr:rowOff>9525</xdr:rowOff>
                  </to>
                </anchor>
              </controlPr>
            </control>
          </mc:Choice>
        </mc:AlternateContent>
        <mc:AlternateContent xmlns:mc="http://schemas.openxmlformats.org/markup-compatibility/2006">
          <mc:Choice Requires="x14">
            <control shapeId="13330" r:id="rId13" name="Check Box 18">
              <controlPr defaultSize="0" autoFill="0" autoLine="0" autoPict="0">
                <anchor moveWithCells="1">
                  <from>
                    <xdr:col>7</xdr:col>
                    <xdr:colOff>28575</xdr:colOff>
                    <xdr:row>18</xdr:row>
                    <xdr:rowOff>295275</xdr:rowOff>
                  </from>
                  <to>
                    <xdr:col>8</xdr:col>
                    <xdr:colOff>152400</xdr:colOff>
                    <xdr:row>20</xdr:row>
                    <xdr:rowOff>28575</xdr:rowOff>
                  </to>
                </anchor>
              </controlPr>
            </control>
          </mc:Choice>
        </mc:AlternateContent>
        <mc:AlternateContent xmlns:mc="http://schemas.openxmlformats.org/markup-compatibility/2006">
          <mc:Choice Requires="x14">
            <control shapeId="13331" r:id="rId14" name="Check Box 19">
              <controlPr defaultSize="0" autoFill="0" autoLine="0" autoPict="0">
                <anchor moveWithCells="1">
                  <from>
                    <xdr:col>7</xdr:col>
                    <xdr:colOff>28575</xdr:colOff>
                    <xdr:row>19</xdr:row>
                    <xdr:rowOff>123825</xdr:rowOff>
                  </from>
                  <to>
                    <xdr:col>8</xdr:col>
                    <xdr:colOff>152400</xdr:colOff>
                    <xdr:row>21</xdr:row>
                    <xdr:rowOff>0</xdr:rowOff>
                  </to>
                </anchor>
              </controlPr>
            </control>
          </mc:Choice>
        </mc:AlternateContent>
        <mc:AlternateContent xmlns:mc="http://schemas.openxmlformats.org/markup-compatibility/2006">
          <mc:Choice Requires="x14">
            <control shapeId="13332" r:id="rId15" name="Check Box 20">
              <controlPr defaultSize="0" autoFill="0" autoLine="0" autoPict="0">
                <anchor moveWithCells="1">
                  <from>
                    <xdr:col>7</xdr:col>
                    <xdr:colOff>28575</xdr:colOff>
                    <xdr:row>20</xdr:row>
                    <xdr:rowOff>133350</xdr:rowOff>
                  </from>
                  <to>
                    <xdr:col>8</xdr:col>
                    <xdr:colOff>152400</xdr:colOff>
                    <xdr:row>22</xdr:row>
                    <xdr:rowOff>0</xdr:rowOff>
                  </to>
                </anchor>
              </controlPr>
            </control>
          </mc:Choice>
        </mc:AlternateContent>
        <mc:AlternateContent xmlns:mc="http://schemas.openxmlformats.org/markup-compatibility/2006">
          <mc:Choice Requires="x14">
            <control shapeId="13333" r:id="rId16" name="Check Box 21">
              <controlPr defaultSize="0" autoFill="0" autoLine="0" autoPict="0">
                <anchor moveWithCells="1">
                  <from>
                    <xdr:col>7</xdr:col>
                    <xdr:colOff>28575</xdr:colOff>
                    <xdr:row>22</xdr:row>
                    <xdr:rowOff>133350</xdr:rowOff>
                  </from>
                  <to>
                    <xdr:col>8</xdr:col>
                    <xdr:colOff>161925</xdr:colOff>
                    <xdr:row>23</xdr:row>
                    <xdr:rowOff>180975</xdr:rowOff>
                  </to>
                </anchor>
              </controlPr>
            </control>
          </mc:Choice>
        </mc:AlternateContent>
        <mc:AlternateContent xmlns:mc="http://schemas.openxmlformats.org/markup-compatibility/2006">
          <mc:Choice Requires="x14">
            <control shapeId="13335" r:id="rId17" name="Check Box 23">
              <controlPr defaultSize="0" autoFill="0" autoLine="0" autoPict="0">
                <anchor moveWithCells="1">
                  <from>
                    <xdr:col>7</xdr:col>
                    <xdr:colOff>28575</xdr:colOff>
                    <xdr:row>25</xdr:row>
                    <xdr:rowOff>133350</xdr:rowOff>
                  </from>
                  <to>
                    <xdr:col>8</xdr:col>
                    <xdr:colOff>152400</xdr:colOff>
                    <xdr:row>26</xdr:row>
                    <xdr:rowOff>180975</xdr:rowOff>
                  </to>
                </anchor>
              </controlPr>
            </control>
          </mc:Choice>
        </mc:AlternateContent>
        <mc:AlternateContent xmlns:mc="http://schemas.openxmlformats.org/markup-compatibility/2006">
          <mc:Choice Requires="x14">
            <control shapeId="13337" r:id="rId18" name="Check Box 25">
              <controlPr defaultSize="0" autoFill="0" autoLine="0" autoPict="0">
                <anchor moveWithCells="1">
                  <from>
                    <xdr:col>7</xdr:col>
                    <xdr:colOff>28575</xdr:colOff>
                    <xdr:row>27</xdr:row>
                    <xdr:rowOff>123825</xdr:rowOff>
                  </from>
                  <to>
                    <xdr:col>8</xdr:col>
                    <xdr:colOff>152400</xdr:colOff>
                    <xdr:row>28</xdr:row>
                    <xdr:rowOff>152400</xdr:rowOff>
                  </to>
                </anchor>
              </controlPr>
            </control>
          </mc:Choice>
        </mc:AlternateContent>
        <mc:AlternateContent xmlns:mc="http://schemas.openxmlformats.org/markup-compatibility/2006">
          <mc:Choice Requires="x14">
            <control shapeId="13338" r:id="rId19" name="Check Box 26">
              <controlPr defaultSize="0" autoFill="0" autoLine="0" autoPict="0">
                <anchor moveWithCells="1">
                  <from>
                    <xdr:col>7</xdr:col>
                    <xdr:colOff>28575</xdr:colOff>
                    <xdr:row>26</xdr:row>
                    <xdr:rowOff>285750</xdr:rowOff>
                  </from>
                  <to>
                    <xdr:col>8</xdr:col>
                    <xdr:colOff>152400</xdr:colOff>
                    <xdr:row>28</xdr:row>
                    <xdr:rowOff>19050</xdr:rowOff>
                  </to>
                </anchor>
              </controlPr>
            </control>
          </mc:Choice>
        </mc:AlternateContent>
        <mc:AlternateContent xmlns:mc="http://schemas.openxmlformats.org/markup-compatibility/2006">
          <mc:Choice Requires="x14">
            <control shapeId="13342" r:id="rId20" name="Check Box 30">
              <controlPr defaultSize="0" autoFill="0" autoLine="0" autoPict="0">
                <anchor moveWithCells="1">
                  <from>
                    <xdr:col>7</xdr:col>
                    <xdr:colOff>28575</xdr:colOff>
                    <xdr:row>41</xdr:row>
                    <xdr:rowOff>266700</xdr:rowOff>
                  </from>
                  <to>
                    <xdr:col>8</xdr:col>
                    <xdr:colOff>161925</xdr:colOff>
                    <xdr:row>42</xdr:row>
                    <xdr:rowOff>171450</xdr:rowOff>
                  </to>
                </anchor>
              </controlPr>
            </control>
          </mc:Choice>
        </mc:AlternateContent>
        <mc:AlternateContent xmlns:mc="http://schemas.openxmlformats.org/markup-compatibility/2006">
          <mc:Choice Requires="x14">
            <control shapeId="13346" r:id="rId21" name="Check Box 34">
              <controlPr defaultSize="0" autoFill="0" autoLine="0" autoPict="0">
                <anchor moveWithCells="1">
                  <from>
                    <xdr:col>7</xdr:col>
                    <xdr:colOff>28575</xdr:colOff>
                    <xdr:row>38</xdr:row>
                    <xdr:rowOff>142875</xdr:rowOff>
                  </from>
                  <to>
                    <xdr:col>8</xdr:col>
                    <xdr:colOff>152400</xdr:colOff>
                    <xdr:row>40</xdr:row>
                    <xdr:rowOff>9525</xdr:rowOff>
                  </to>
                </anchor>
              </controlPr>
            </control>
          </mc:Choice>
        </mc:AlternateContent>
        <mc:AlternateContent xmlns:mc="http://schemas.openxmlformats.org/markup-compatibility/2006">
          <mc:Choice Requires="x14">
            <control shapeId="13347" r:id="rId22" name="Check Box 35">
              <controlPr defaultSize="0" autoFill="0" autoLine="0" autoPict="0">
                <anchor moveWithCells="1">
                  <from>
                    <xdr:col>7</xdr:col>
                    <xdr:colOff>28575</xdr:colOff>
                    <xdr:row>39</xdr:row>
                    <xdr:rowOff>133350</xdr:rowOff>
                  </from>
                  <to>
                    <xdr:col>8</xdr:col>
                    <xdr:colOff>161925</xdr:colOff>
                    <xdr:row>41</xdr:row>
                    <xdr:rowOff>9525</xdr:rowOff>
                  </to>
                </anchor>
              </controlPr>
            </control>
          </mc:Choice>
        </mc:AlternateContent>
        <mc:AlternateContent xmlns:mc="http://schemas.openxmlformats.org/markup-compatibility/2006">
          <mc:Choice Requires="x14">
            <control shapeId="13348" r:id="rId23" name="Check Box 36">
              <controlPr defaultSize="0" autoFill="0" autoLine="0" autoPict="0">
                <anchor moveWithCells="1">
                  <from>
                    <xdr:col>7</xdr:col>
                    <xdr:colOff>28575</xdr:colOff>
                    <xdr:row>40</xdr:row>
                    <xdr:rowOff>133350</xdr:rowOff>
                  </from>
                  <to>
                    <xdr:col>8</xdr:col>
                    <xdr:colOff>161925</xdr:colOff>
                    <xdr:row>42</xdr:row>
                    <xdr:rowOff>19050</xdr:rowOff>
                  </to>
                </anchor>
              </controlPr>
            </control>
          </mc:Choice>
        </mc:AlternateContent>
        <mc:AlternateContent xmlns:mc="http://schemas.openxmlformats.org/markup-compatibility/2006">
          <mc:Choice Requires="x14">
            <control shapeId="13349" r:id="rId24" name="Check Box 37">
              <controlPr defaultSize="0" autoFill="0" autoLine="0" autoPict="0">
                <anchor moveWithCells="1">
                  <from>
                    <xdr:col>7</xdr:col>
                    <xdr:colOff>28575</xdr:colOff>
                    <xdr:row>9</xdr:row>
                    <xdr:rowOff>0</xdr:rowOff>
                  </from>
                  <to>
                    <xdr:col>8</xdr:col>
                    <xdr:colOff>152400</xdr:colOff>
                    <xdr:row>10</xdr:row>
                    <xdr:rowOff>28575</xdr:rowOff>
                  </to>
                </anchor>
              </controlPr>
            </control>
          </mc:Choice>
        </mc:AlternateContent>
        <mc:AlternateContent xmlns:mc="http://schemas.openxmlformats.org/markup-compatibility/2006">
          <mc:Choice Requires="x14">
            <control shapeId="13350" r:id="rId25" name="Check Box 38">
              <controlPr defaultSize="0" autoFill="0" autoLine="0" autoPict="0">
                <anchor moveWithCells="1">
                  <from>
                    <xdr:col>7</xdr:col>
                    <xdr:colOff>28575</xdr:colOff>
                    <xdr:row>9</xdr:row>
                    <xdr:rowOff>142875</xdr:rowOff>
                  </from>
                  <to>
                    <xdr:col>8</xdr:col>
                    <xdr:colOff>152400</xdr:colOff>
                    <xdr:row>11</xdr:row>
                    <xdr:rowOff>28575</xdr:rowOff>
                  </to>
                </anchor>
              </controlPr>
            </control>
          </mc:Choice>
        </mc:AlternateContent>
        <mc:AlternateContent xmlns:mc="http://schemas.openxmlformats.org/markup-compatibility/2006">
          <mc:Choice Requires="x14">
            <control shapeId="13351" r:id="rId26" name="Check Box 39">
              <controlPr defaultSize="0" autoFill="0" autoLine="0" autoPict="0">
                <anchor moveWithCells="1">
                  <from>
                    <xdr:col>7</xdr:col>
                    <xdr:colOff>28575</xdr:colOff>
                    <xdr:row>10</xdr:row>
                    <xdr:rowOff>133350</xdr:rowOff>
                  </from>
                  <to>
                    <xdr:col>8</xdr:col>
                    <xdr:colOff>152400</xdr:colOff>
                    <xdr:row>12</xdr:row>
                    <xdr:rowOff>9525</xdr:rowOff>
                  </to>
                </anchor>
              </controlPr>
            </control>
          </mc:Choice>
        </mc:AlternateContent>
        <mc:AlternateContent xmlns:mc="http://schemas.openxmlformats.org/markup-compatibility/2006">
          <mc:Choice Requires="x14">
            <control shapeId="13352" r:id="rId27" name="Check Box 40">
              <controlPr defaultSize="0" autoFill="0" autoLine="0" autoPict="0">
                <anchor moveWithCells="1">
                  <from>
                    <xdr:col>7</xdr:col>
                    <xdr:colOff>28575</xdr:colOff>
                    <xdr:row>11</xdr:row>
                    <xdr:rowOff>123825</xdr:rowOff>
                  </from>
                  <to>
                    <xdr:col>8</xdr:col>
                    <xdr:colOff>161925</xdr:colOff>
                    <xdr:row>12</xdr:row>
                    <xdr:rowOff>152400</xdr:rowOff>
                  </to>
                </anchor>
              </controlPr>
            </control>
          </mc:Choice>
        </mc:AlternateContent>
        <mc:AlternateContent xmlns:mc="http://schemas.openxmlformats.org/markup-compatibility/2006">
          <mc:Choice Requires="x14">
            <control shapeId="13353" r:id="rId28" name="Check Box 41">
              <controlPr defaultSize="0" autoFill="0" autoLine="0" autoPict="0">
                <anchor moveWithCells="1">
                  <from>
                    <xdr:col>7</xdr:col>
                    <xdr:colOff>28575</xdr:colOff>
                    <xdr:row>46</xdr:row>
                    <xdr:rowOff>276225</xdr:rowOff>
                  </from>
                  <to>
                    <xdr:col>8</xdr:col>
                    <xdr:colOff>161925</xdr:colOff>
                    <xdr:row>47</xdr:row>
                    <xdr:rowOff>171450</xdr:rowOff>
                  </to>
                </anchor>
              </controlPr>
            </control>
          </mc:Choice>
        </mc:AlternateContent>
        <mc:AlternateContent xmlns:mc="http://schemas.openxmlformats.org/markup-compatibility/2006">
          <mc:Choice Requires="x14">
            <control shapeId="13354" r:id="rId29" name="Check Box 42">
              <controlPr defaultSize="0" autoFill="0" autoLine="0" autoPict="0">
                <anchor moveWithCells="1">
                  <from>
                    <xdr:col>7</xdr:col>
                    <xdr:colOff>28575</xdr:colOff>
                    <xdr:row>43</xdr:row>
                    <xdr:rowOff>123825</xdr:rowOff>
                  </from>
                  <to>
                    <xdr:col>8</xdr:col>
                    <xdr:colOff>152400</xdr:colOff>
                    <xdr:row>45</xdr:row>
                    <xdr:rowOff>9525</xdr:rowOff>
                  </to>
                </anchor>
              </controlPr>
            </control>
          </mc:Choice>
        </mc:AlternateContent>
        <mc:AlternateContent xmlns:mc="http://schemas.openxmlformats.org/markup-compatibility/2006">
          <mc:Choice Requires="x14">
            <control shapeId="13355" r:id="rId30" name="Check Box 43">
              <controlPr defaultSize="0" autoFill="0" autoLine="0" autoPict="0">
                <anchor moveWithCells="1">
                  <from>
                    <xdr:col>7</xdr:col>
                    <xdr:colOff>28575</xdr:colOff>
                    <xdr:row>44</xdr:row>
                    <xdr:rowOff>123825</xdr:rowOff>
                  </from>
                  <to>
                    <xdr:col>8</xdr:col>
                    <xdr:colOff>161925</xdr:colOff>
                    <xdr:row>46</xdr:row>
                    <xdr:rowOff>19050</xdr:rowOff>
                  </to>
                </anchor>
              </controlPr>
            </control>
          </mc:Choice>
        </mc:AlternateContent>
        <mc:AlternateContent xmlns:mc="http://schemas.openxmlformats.org/markup-compatibility/2006">
          <mc:Choice Requires="x14">
            <control shapeId="13356" r:id="rId31" name="Check Box 44">
              <controlPr defaultSize="0" autoFill="0" autoLine="0" autoPict="0">
                <anchor moveWithCells="1">
                  <from>
                    <xdr:col>7</xdr:col>
                    <xdr:colOff>28575</xdr:colOff>
                    <xdr:row>45</xdr:row>
                    <xdr:rowOff>123825</xdr:rowOff>
                  </from>
                  <to>
                    <xdr:col>8</xdr:col>
                    <xdr:colOff>161925</xdr:colOff>
                    <xdr:row>47</xdr:row>
                    <xdr:rowOff>19050</xdr:rowOff>
                  </to>
                </anchor>
              </controlPr>
            </control>
          </mc:Choice>
        </mc:AlternateContent>
        <mc:AlternateContent xmlns:mc="http://schemas.openxmlformats.org/markup-compatibility/2006">
          <mc:Choice Requires="x14">
            <control shapeId="13357" r:id="rId32" name="Check Box 45">
              <controlPr defaultSize="0" autoFill="0" autoLine="0" autoPict="0">
                <anchor moveWithCells="1">
                  <from>
                    <xdr:col>7</xdr:col>
                    <xdr:colOff>28575</xdr:colOff>
                    <xdr:row>21</xdr:row>
                    <xdr:rowOff>142875</xdr:rowOff>
                  </from>
                  <to>
                    <xdr:col>8</xdr:col>
                    <xdr:colOff>152400</xdr:colOff>
                    <xdr:row>23</xdr:row>
                    <xdr:rowOff>9525</xdr:rowOff>
                  </to>
                </anchor>
              </controlPr>
            </control>
          </mc:Choice>
        </mc:AlternateContent>
        <mc:AlternateContent xmlns:mc="http://schemas.openxmlformats.org/markup-compatibility/2006">
          <mc:Choice Requires="x14">
            <control shapeId="13360" r:id="rId33" name="Check Box 48">
              <controlPr defaultSize="0" autoFill="0" autoLine="0" autoPict="0">
                <anchor moveWithCells="1">
                  <from>
                    <xdr:col>8</xdr:col>
                    <xdr:colOff>28575</xdr:colOff>
                    <xdr:row>3</xdr:row>
                    <xdr:rowOff>123825</xdr:rowOff>
                  </from>
                  <to>
                    <xdr:col>9</xdr:col>
                    <xdr:colOff>152400</xdr:colOff>
                    <xdr:row>5</xdr:row>
                    <xdr:rowOff>0</xdr:rowOff>
                  </to>
                </anchor>
              </controlPr>
            </control>
          </mc:Choice>
        </mc:AlternateContent>
        <mc:AlternateContent xmlns:mc="http://schemas.openxmlformats.org/markup-compatibility/2006">
          <mc:Choice Requires="x14">
            <control shapeId="13361" r:id="rId34" name="Check Box 49">
              <controlPr defaultSize="0" autoFill="0" autoLine="0" autoPict="0">
                <anchor moveWithCells="1">
                  <from>
                    <xdr:col>8</xdr:col>
                    <xdr:colOff>28575</xdr:colOff>
                    <xdr:row>4</xdr:row>
                    <xdr:rowOff>123825</xdr:rowOff>
                  </from>
                  <to>
                    <xdr:col>9</xdr:col>
                    <xdr:colOff>152400</xdr:colOff>
                    <xdr:row>6</xdr:row>
                    <xdr:rowOff>0</xdr:rowOff>
                  </to>
                </anchor>
              </controlPr>
            </control>
          </mc:Choice>
        </mc:AlternateContent>
        <mc:AlternateContent xmlns:mc="http://schemas.openxmlformats.org/markup-compatibility/2006">
          <mc:Choice Requires="x14">
            <control shapeId="13362" r:id="rId35" name="Check Box 50">
              <controlPr defaultSize="0" autoFill="0" autoLine="0" autoPict="0">
                <anchor moveWithCells="1">
                  <from>
                    <xdr:col>8</xdr:col>
                    <xdr:colOff>28575</xdr:colOff>
                    <xdr:row>5</xdr:row>
                    <xdr:rowOff>123825</xdr:rowOff>
                  </from>
                  <to>
                    <xdr:col>9</xdr:col>
                    <xdr:colOff>152400</xdr:colOff>
                    <xdr:row>6</xdr:row>
                    <xdr:rowOff>161925</xdr:rowOff>
                  </to>
                </anchor>
              </controlPr>
            </control>
          </mc:Choice>
        </mc:AlternateContent>
        <mc:AlternateContent xmlns:mc="http://schemas.openxmlformats.org/markup-compatibility/2006">
          <mc:Choice Requires="x14">
            <control shapeId="13363" r:id="rId36" name="Check Box 51">
              <controlPr defaultSize="0" autoFill="0" autoLine="0" autoPict="0">
                <anchor moveWithCells="1">
                  <from>
                    <xdr:col>8</xdr:col>
                    <xdr:colOff>28575</xdr:colOff>
                    <xdr:row>6</xdr:row>
                    <xdr:rowOff>266700</xdr:rowOff>
                  </from>
                  <to>
                    <xdr:col>9</xdr:col>
                    <xdr:colOff>142875</xdr:colOff>
                    <xdr:row>7</xdr:row>
                    <xdr:rowOff>161925</xdr:rowOff>
                  </to>
                </anchor>
              </controlPr>
            </control>
          </mc:Choice>
        </mc:AlternateContent>
        <mc:AlternateContent xmlns:mc="http://schemas.openxmlformats.org/markup-compatibility/2006">
          <mc:Choice Requires="x14">
            <control shapeId="13364" r:id="rId37" name="Check Box 52">
              <controlPr defaultSize="0" autoFill="0" autoLine="0" autoPict="0">
                <anchor moveWithCells="1">
                  <from>
                    <xdr:col>8</xdr:col>
                    <xdr:colOff>28575</xdr:colOff>
                    <xdr:row>13</xdr:row>
                    <xdr:rowOff>133350</xdr:rowOff>
                  </from>
                  <to>
                    <xdr:col>9</xdr:col>
                    <xdr:colOff>152400</xdr:colOff>
                    <xdr:row>15</xdr:row>
                    <xdr:rowOff>9525</xdr:rowOff>
                  </to>
                </anchor>
              </controlPr>
            </control>
          </mc:Choice>
        </mc:AlternateContent>
        <mc:AlternateContent xmlns:mc="http://schemas.openxmlformats.org/markup-compatibility/2006">
          <mc:Choice Requires="x14">
            <control shapeId="13365" r:id="rId38" name="Check Box 53">
              <controlPr defaultSize="0" autoFill="0" autoLine="0" autoPict="0">
                <anchor moveWithCells="1">
                  <from>
                    <xdr:col>8</xdr:col>
                    <xdr:colOff>28575</xdr:colOff>
                    <xdr:row>14</xdr:row>
                    <xdr:rowOff>133350</xdr:rowOff>
                  </from>
                  <to>
                    <xdr:col>9</xdr:col>
                    <xdr:colOff>152400</xdr:colOff>
                    <xdr:row>16</xdr:row>
                    <xdr:rowOff>9525</xdr:rowOff>
                  </to>
                </anchor>
              </controlPr>
            </control>
          </mc:Choice>
        </mc:AlternateContent>
        <mc:AlternateContent xmlns:mc="http://schemas.openxmlformats.org/markup-compatibility/2006">
          <mc:Choice Requires="x14">
            <control shapeId="13366" r:id="rId39" name="Check Box 54">
              <controlPr defaultSize="0" autoFill="0" autoLine="0" autoPict="0">
                <anchor moveWithCells="1">
                  <from>
                    <xdr:col>8</xdr:col>
                    <xdr:colOff>28575</xdr:colOff>
                    <xdr:row>15</xdr:row>
                    <xdr:rowOff>123825</xdr:rowOff>
                  </from>
                  <to>
                    <xdr:col>9</xdr:col>
                    <xdr:colOff>152400</xdr:colOff>
                    <xdr:row>17</xdr:row>
                    <xdr:rowOff>0</xdr:rowOff>
                  </to>
                </anchor>
              </controlPr>
            </control>
          </mc:Choice>
        </mc:AlternateContent>
        <mc:AlternateContent xmlns:mc="http://schemas.openxmlformats.org/markup-compatibility/2006">
          <mc:Choice Requires="x14">
            <control shapeId="13367" r:id="rId40" name="Check Box 55">
              <controlPr defaultSize="0" autoFill="0" autoLine="0" autoPict="0">
                <anchor moveWithCells="1">
                  <from>
                    <xdr:col>8</xdr:col>
                    <xdr:colOff>28575</xdr:colOff>
                    <xdr:row>16</xdr:row>
                    <xdr:rowOff>114300</xdr:rowOff>
                  </from>
                  <to>
                    <xdr:col>9</xdr:col>
                    <xdr:colOff>161925</xdr:colOff>
                    <xdr:row>17</xdr:row>
                    <xdr:rowOff>142875</xdr:rowOff>
                  </to>
                </anchor>
              </controlPr>
            </control>
          </mc:Choice>
        </mc:AlternateContent>
        <mc:AlternateContent xmlns:mc="http://schemas.openxmlformats.org/markup-compatibility/2006">
          <mc:Choice Requires="x14">
            <control shapeId="13368" r:id="rId41" name="Check Box 56">
              <controlPr defaultSize="0" autoFill="0" autoLine="0" autoPict="0">
                <anchor moveWithCells="1">
                  <from>
                    <xdr:col>8</xdr:col>
                    <xdr:colOff>28575</xdr:colOff>
                    <xdr:row>24</xdr:row>
                    <xdr:rowOff>133350</xdr:rowOff>
                  </from>
                  <to>
                    <xdr:col>9</xdr:col>
                    <xdr:colOff>152400</xdr:colOff>
                    <xdr:row>26</xdr:row>
                    <xdr:rowOff>9525</xdr:rowOff>
                  </to>
                </anchor>
              </controlPr>
            </control>
          </mc:Choice>
        </mc:AlternateContent>
        <mc:AlternateContent xmlns:mc="http://schemas.openxmlformats.org/markup-compatibility/2006">
          <mc:Choice Requires="x14">
            <control shapeId="13373" r:id="rId42" name="Check Box 61">
              <controlPr defaultSize="0" autoFill="0" autoLine="0" autoPict="0">
                <anchor moveWithCells="1">
                  <from>
                    <xdr:col>8</xdr:col>
                    <xdr:colOff>28575</xdr:colOff>
                    <xdr:row>25</xdr:row>
                    <xdr:rowOff>133350</xdr:rowOff>
                  </from>
                  <to>
                    <xdr:col>9</xdr:col>
                    <xdr:colOff>152400</xdr:colOff>
                    <xdr:row>26</xdr:row>
                    <xdr:rowOff>180975</xdr:rowOff>
                  </to>
                </anchor>
              </controlPr>
            </control>
          </mc:Choice>
        </mc:AlternateContent>
        <mc:AlternateContent xmlns:mc="http://schemas.openxmlformats.org/markup-compatibility/2006">
          <mc:Choice Requires="x14">
            <control shapeId="13374" r:id="rId43" name="Check Box 62">
              <controlPr defaultSize="0" autoFill="0" autoLine="0" autoPict="0">
                <anchor moveWithCells="1">
                  <from>
                    <xdr:col>8</xdr:col>
                    <xdr:colOff>28575</xdr:colOff>
                    <xdr:row>27</xdr:row>
                    <xdr:rowOff>123825</xdr:rowOff>
                  </from>
                  <to>
                    <xdr:col>9</xdr:col>
                    <xdr:colOff>152400</xdr:colOff>
                    <xdr:row>28</xdr:row>
                    <xdr:rowOff>152400</xdr:rowOff>
                  </to>
                </anchor>
              </controlPr>
            </control>
          </mc:Choice>
        </mc:AlternateContent>
        <mc:AlternateContent xmlns:mc="http://schemas.openxmlformats.org/markup-compatibility/2006">
          <mc:Choice Requires="x14">
            <control shapeId="13376" r:id="rId44" name="Check Box 64">
              <controlPr defaultSize="0" autoFill="0" autoLine="0" autoPict="0">
                <anchor moveWithCells="1">
                  <from>
                    <xdr:col>8</xdr:col>
                    <xdr:colOff>28575</xdr:colOff>
                    <xdr:row>41</xdr:row>
                    <xdr:rowOff>266700</xdr:rowOff>
                  </from>
                  <to>
                    <xdr:col>9</xdr:col>
                    <xdr:colOff>161925</xdr:colOff>
                    <xdr:row>42</xdr:row>
                    <xdr:rowOff>171450</xdr:rowOff>
                  </to>
                </anchor>
              </controlPr>
            </control>
          </mc:Choice>
        </mc:AlternateContent>
        <mc:AlternateContent xmlns:mc="http://schemas.openxmlformats.org/markup-compatibility/2006">
          <mc:Choice Requires="x14">
            <control shapeId="13377" r:id="rId45" name="Check Box 65">
              <controlPr defaultSize="0" autoFill="0" autoLine="0" autoPict="0">
                <anchor moveWithCells="1">
                  <from>
                    <xdr:col>8</xdr:col>
                    <xdr:colOff>28575</xdr:colOff>
                    <xdr:row>38</xdr:row>
                    <xdr:rowOff>142875</xdr:rowOff>
                  </from>
                  <to>
                    <xdr:col>9</xdr:col>
                    <xdr:colOff>152400</xdr:colOff>
                    <xdr:row>40</xdr:row>
                    <xdr:rowOff>9525</xdr:rowOff>
                  </to>
                </anchor>
              </controlPr>
            </control>
          </mc:Choice>
        </mc:AlternateContent>
        <mc:AlternateContent xmlns:mc="http://schemas.openxmlformats.org/markup-compatibility/2006">
          <mc:Choice Requires="x14">
            <control shapeId="13378" r:id="rId46" name="Check Box 66">
              <controlPr defaultSize="0" autoFill="0" autoLine="0" autoPict="0">
                <anchor moveWithCells="1">
                  <from>
                    <xdr:col>8</xdr:col>
                    <xdr:colOff>28575</xdr:colOff>
                    <xdr:row>39</xdr:row>
                    <xdr:rowOff>133350</xdr:rowOff>
                  </from>
                  <to>
                    <xdr:col>9</xdr:col>
                    <xdr:colOff>161925</xdr:colOff>
                    <xdr:row>41</xdr:row>
                    <xdr:rowOff>9525</xdr:rowOff>
                  </to>
                </anchor>
              </controlPr>
            </control>
          </mc:Choice>
        </mc:AlternateContent>
        <mc:AlternateContent xmlns:mc="http://schemas.openxmlformats.org/markup-compatibility/2006">
          <mc:Choice Requires="x14">
            <control shapeId="13379" r:id="rId47" name="Check Box 67">
              <controlPr defaultSize="0" autoFill="0" autoLine="0" autoPict="0">
                <anchor moveWithCells="1">
                  <from>
                    <xdr:col>8</xdr:col>
                    <xdr:colOff>28575</xdr:colOff>
                    <xdr:row>40</xdr:row>
                    <xdr:rowOff>133350</xdr:rowOff>
                  </from>
                  <to>
                    <xdr:col>9</xdr:col>
                    <xdr:colOff>161925</xdr:colOff>
                    <xdr:row>42</xdr:row>
                    <xdr:rowOff>19050</xdr:rowOff>
                  </to>
                </anchor>
              </controlPr>
            </control>
          </mc:Choice>
        </mc:AlternateContent>
        <mc:AlternateContent xmlns:mc="http://schemas.openxmlformats.org/markup-compatibility/2006">
          <mc:Choice Requires="x14">
            <control shapeId="13380" r:id="rId48" name="Check Box 68">
              <controlPr defaultSize="0" autoFill="0" autoLine="0" autoPict="0">
                <anchor moveWithCells="1">
                  <from>
                    <xdr:col>8</xdr:col>
                    <xdr:colOff>28575</xdr:colOff>
                    <xdr:row>9</xdr:row>
                    <xdr:rowOff>0</xdr:rowOff>
                  </from>
                  <to>
                    <xdr:col>9</xdr:col>
                    <xdr:colOff>152400</xdr:colOff>
                    <xdr:row>10</xdr:row>
                    <xdr:rowOff>28575</xdr:rowOff>
                  </to>
                </anchor>
              </controlPr>
            </control>
          </mc:Choice>
        </mc:AlternateContent>
        <mc:AlternateContent xmlns:mc="http://schemas.openxmlformats.org/markup-compatibility/2006">
          <mc:Choice Requires="x14">
            <control shapeId="13381" r:id="rId49" name="Check Box 69">
              <controlPr defaultSize="0" autoFill="0" autoLine="0" autoPict="0">
                <anchor moveWithCells="1">
                  <from>
                    <xdr:col>8</xdr:col>
                    <xdr:colOff>28575</xdr:colOff>
                    <xdr:row>9</xdr:row>
                    <xdr:rowOff>142875</xdr:rowOff>
                  </from>
                  <to>
                    <xdr:col>9</xdr:col>
                    <xdr:colOff>152400</xdr:colOff>
                    <xdr:row>11</xdr:row>
                    <xdr:rowOff>28575</xdr:rowOff>
                  </to>
                </anchor>
              </controlPr>
            </control>
          </mc:Choice>
        </mc:AlternateContent>
        <mc:AlternateContent xmlns:mc="http://schemas.openxmlformats.org/markup-compatibility/2006">
          <mc:Choice Requires="x14">
            <control shapeId="13382" r:id="rId50" name="Check Box 70">
              <controlPr defaultSize="0" autoFill="0" autoLine="0" autoPict="0">
                <anchor moveWithCells="1">
                  <from>
                    <xdr:col>8</xdr:col>
                    <xdr:colOff>28575</xdr:colOff>
                    <xdr:row>10</xdr:row>
                    <xdr:rowOff>133350</xdr:rowOff>
                  </from>
                  <to>
                    <xdr:col>9</xdr:col>
                    <xdr:colOff>152400</xdr:colOff>
                    <xdr:row>12</xdr:row>
                    <xdr:rowOff>9525</xdr:rowOff>
                  </to>
                </anchor>
              </controlPr>
            </control>
          </mc:Choice>
        </mc:AlternateContent>
        <mc:AlternateContent xmlns:mc="http://schemas.openxmlformats.org/markup-compatibility/2006">
          <mc:Choice Requires="x14">
            <control shapeId="13383" r:id="rId51" name="Check Box 71">
              <controlPr defaultSize="0" autoFill="0" autoLine="0" autoPict="0">
                <anchor moveWithCells="1">
                  <from>
                    <xdr:col>8</xdr:col>
                    <xdr:colOff>28575</xdr:colOff>
                    <xdr:row>11</xdr:row>
                    <xdr:rowOff>123825</xdr:rowOff>
                  </from>
                  <to>
                    <xdr:col>9</xdr:col>
                    <xdr:colOff>161925</xdr:colOff>
                    <xdr:row>12</xdr:row>
                    <xdr:rowOff>152400</xdr:rowOff>
                  </to>
                </anchor>
              </controlPr>
            </control>
          </mc:Choice>
        </mc:AlternateContent>
        <mc:AlternateContent xmlns:mc="http://schemas.openxmlformats.org/markup-compatibility/2006">
          <mc:Choice Requires="x14">
            <control shapeId="13384" r:id="rId52" name="Check Box 72">
              <controlPr defaultSize="0" autoFill="0" autoLine="0" autoPict="0">
                <anchor moveWithCells="1">
                  <from>
                    <xdr:col>8</xdr:col>
                    <xdr:colOff>28575</xdr:colOff>
                    <xdr:row>46</xdr:row>
                    <xdr:rowOff>276225</xdr:rowOff>
                  </from>
                  <to>
                    <xdr:col>9</xdr:col>
                    <xdr:colOff>161925</xdr:colOff>
                    <xdr:row>47</xdr:row>
                    <xdr:rowOff>171450</xdr:rowOff>
                  </to>
                </anchor>
              </controlPr>
            </control>
          </mc:Choice>
        </mc:AlternateContent>
        <mc:AlternateContent xmlns:mc="http://schemas.openxmlformats.org/markup-compatibility/2006">
          <mc:Choice Requires="x14">
            <control shapeId="13385" r:id="rId53" name="Check Box 73">
              <controlPr defaultSize="0" autoFill="0" autoLine="0" autoPict="0">
                <anchor moveWithCells="1">
                  <from>
                    <xdr:col>8</xdr:col>
                    <xdr:colOff>28575</xdr:colOff>
                    <xdr:row>43</xdr:row>
                    <xdr:rowOff>123825</xdr:rowOff>
                  </from>
                  <to>
                    <xdr:col>9</xdr:col>
                    <xdr:colOff>152400</xdr:colOff>
                    <xdr:row>45</xdr:row>
                    <xdr:rowOff>9525</xdr:rowOff>
                  </to>
                </anchor>
              </controlPr>
            </control>
          </mc:Choice>
        </mc:AlternateContent>
        <mc:AlternateContent xmlns:mc="http://schemas.openxmlformats.org/markup-compatibility/2006">
          <mc:Choice Requires="x14">
            <control shapeId="13386" r:id="rId54" name="Check Box 74">
              <controlPr defaultSize="0" autoFill="0" autoLine="0" autoPict="0">
                <anchor moveWithCells="1">
                  <from>
                    <xdr:col>8</xdr:col>
                    <xdr:colOff>28575</xdr:colOff>
                    <xdr:row>44</xdr:row>
                    <xdr:rowOff>123825</xdr:rowOff>
                  </from>
                  <to>
                    <xdr:col>9</xdr:col>
                    <xdr:colOff>161925</xdr:colOff>
                    <xdr:row>46</xdr:row>
                    <xdr:rowOff>19050</xdr:rowOff>
                  </to>
                </anchor>
              </controlPr>
            </control>
          </mc:Choice>
        </mc:AlternateContent>
        <mc:AlternateContent xmlns:mc="http://schemas.openxmlformats.org/markup-compatibility/2006">
          <mc:Choice Requires="x14">
            <control shapeId="13387" r:id="rId55" name="Check Box 75">
              <controlPr defaultSize="0" autoFill="0" autoLine="0" autoPict="0">
                <anchor moveWithCells="1">
                  <from>
                    <xdr:col>8</xdr:col>
                    <xdr:colOff>28575</xdr:colOff>
                    <xdr:row>45</xdr:row>
                    <xdr:rowOff>123825</xdr:rowOff>
                  </from>
                  <to>
                    <xdr:col>9</xdr:col>
                    <xdr:colOff>161925</xdr:colOff>
                    <xdr:row>47</xdr:row>
                    <xdr:rowOff>19050</xdr:rowOff>
                  </to>
                </anchor>
              </controlPr>
            </control>
          </mc:Choice>
        </mc:AlternateContent>
        <mc:AlternateContent xmlns:mc="http://schemas.openxmlformats.org/markup-compatibility/2006">
          <mc:Choice Requires="x14">
            <control shapeId="13388" r:id="rId56" name="Check Box 76">
              <controlPr defaultSize="0" autoFill="0" autoLine="0" autoPict="0">
                <anchor moveWithCells="1">
                  <from>
                    <xdr:col>8</xdr:col>
                    <xdr:colOff>28575</xdr:colOff>
                    <xdr:row>3</xdr:row>
                    <xdr:rowOff>123825</xdr:rowOff>
                  </from>
                  <to>
                    <xdr:col>9</xdr:col>
                    <xdr:colOff>142875</xdr:colOff>
                    <xdr:row>5</xdr:row>
                    <xdr:rowOff>0</xdr:rowOff>
                  </to>
                </anchor>
              </controlPr>
            </control>
          </mc:Choice>
        </mc:AlternateContent>
        <mc:AlternateContent xmlns:mc="http://schemas.openxmlformats.org/markup-compatibility/2006">
          <mc:Choice Requires="x14">
            <control shapeId="13389" r:id="rId57" name="Check Box 77">
              <controlPr defaultSize="0" autoFill="0" autoLine="0" autoPict="0">
                <anchor moveWithCells="1">
                  <from>
                    <xdr:col>8</xdr:col>
                    <xdr:colOff>28575</xdr:colOff>
                    <xdr:row>4</xdr:row>
                    <xdr:rowOff>123825</xdr:rowOff>
                  </from>
                  <to>
                    <xdr:col>9</xdr:col>
                    <xdr:colOff>142875</xdr:colOff>
                    <xdr:row>6</xdr:row>
                    <xdr:rowOff>0</xdr:rowOff>
                  </to>
                </anchor>
              </controlPr>
            </control>
          </mc:Choice>
        </mc:AlternateContent>
        <mc:AlternateContent xmlns:mc="http://schemas.openxmlformats.org/markup-compatibility/2006">
          <mc:Choice Requires="x14">
            <control shapeId="13390" r:id="rId58" name="Check Box 78">
              <controlPr defaultSize="0" autoFill="0" autoLine="0" autoPict="0">
                <anchor moveWithCells="1">
                  <from>
                    <xdr:col>8</xdr:col>
                    <xdr:colOff>28575</xdr:colOff>
                    <xdr:row>5</xdr:row>
                    <xdr:rowOff>123825</xdr:rowOff>
                  </from>
                  <to>
                    <xdr:col>9</xdr:col>
                    <xdr:colOff>142875</xdr:colOff>
                    <xdr:row>6</xdr:row>
                    <xdr:rowOff>161925</xdr:rowOff>
                  </to>
                </anchor>
              </controlPr>
            </control>
          </mc:Choice>
        </mc:AlternateContent>
        <mc:AlternateContent xmlns:mc="http://schemas.openxmlformats.org/markup-compatibility/2006">
          <mc:Choice Requires="x14">
            <control shapeId="13392" r:id="rId59" name="Check Box 80">
              <controlPr defaultSize="0" autoFill="0" autoLine="0" autoPict="0">
                <anchor moveWithCells="1">
                  <from>
                    <xdr:col>8</xdr:col>
                    <xdr:colOff>28575</xdr:colOff>
                    <xdr:row>13</xdr:row>
                    <xdr:rowOff>133350</xdr:rowOff>
                  </from>
                  <to>
                    <xdr:col>9</xdr:col>
                    <xdr:colOff>142875</xdr:colOff>
                    <xdr:row>15</xdr:row>
                    <xdr:rowOff>9525</xdr:rowOff>
                  </to>
                </anchor>
              </controlPr>
            </control>
          </mc:Choice>
        </mc:AlternateContent>
        <mc:AlternateContent xmlns:mc="http://schemas.openxmlformats.org/markup-compatibility/2006">
          <mc:Choice Requires="x14">
            <control shapeId="13393" r:id="rId60" name="Check Box 81">
              <controlPr defaultSize="0" autoFill="0" autoLine="0" autoPict="0">
                <anchor moveWithCells="1">
                  <from>
                    <xdr:col>8</xdr:col>
                    <xdr:colOff>28575</xdr:colOff>
                    <xdr:row>14</xdr:row>
                    <xdr:rowOff>133350</xdr:rowOff>
                  </from>
                  <to>
                    <xdr:col>9</xdr:col>
                    <xdr:colOff>142875</xdr:colOff>
                    <xdr:row>16</xdr:row>
                    <xdr:rowOff>9525</xdr:rowOff>
                  </to>
                </anchor>
              </controlPr>
            </control>
          </mc:Choice>
        </mc:AlternateContent>
        <mc:AlternateContent xmlns:mc="http://schemas.openxmlformats.org/markup-compatibility/2006">
          <mc:Choice Requires="x14">
            <control shapeId="13394" r:id="rId61" name="Check Box 82">
              <controlPr defaultSize="0" autoFill="0" autoLine="0" autoPict="0">
                <anchor moveWithCells="1">
                  <from>
                    <xdr:col>8</xdr:col>
                    <xdr:colOff>28575</xdr:colOff>
                    <xdr:row>15</xdr:row>
                    <xdr:rowOff>123825</xdr:rowOff>
                  </from>
                  <to>
                    <xdr:col>9</xdr:col>
                    <xdr:colOff>142875</xdr:colOff>
                    <xdr:row>17</xdr:row>
                    <xdr:rowOff>0</xdr:rowOff>
                  </to>
                </anchor>
              </controlPr>
            </control>
          </mc:Choice>
        </mc:AlternateContent>
        <mc:AlternateContent xmlns:mc="http://schemas.openxmlformats.org/markup-compatibility/2006">
          <mc:Choice Requires="x14">
            <control shapeId="13395" r:id="rId62" name="Check Box 83">
              <controlPr defaultSize="0" autoFill="0" autoLine="0" autoPict="0">
                <anchor moveWithCells="1">
                  <from>
                    <xdr:col>8</xdr:col>
                    <xdr:colOff>28575</xdr:colOff>
                    <xdr:row>16</xdr:row>
                    <xdr:rowOff>114300</xdr:rowOff>
                  </from>
                  <to>
                    <xdr:col>9</xdr:col>
                    <xdr:colOff>152400</xdr:colOff>
                    <xdr:row>17</xdr:row>
                    <xdr:rowOff>142875</xdr:rowOff>
                  </to>
                </anchor>
              </controlPr>
            </control>
          </mc:Choice>
        </mc:AlternateContent>
        <mc:AlternateContent xmlns:mc="http://schemas.openxmlformats.org/markup-compatibility/2006">
          <mc:Choice Requires="x14">
            <control shapeId="13396" r:id="rId63" name="Check Box 84">
              <controlPr defaultSize="0" autoFill="0" autoLine="0" autoPict="0">
                <anchor moveWithCells="1">
                  <from>
                    <xdr:col>8</xdr:col>
                    <xdr:colOff>28575</xdr:colOff>
                    <xdr:row>24</xdr:row>
                    <xdr:rowOff>133350</xdr:rowOff>
                  </from>
                  <to>
                    <xdr:col>9</xdr:col>
                    <xdr:colOff>142875</xdr:colOff>
                    <xdr:row>26</xdr:row>
                    <xdr:rowOff>9525</xdr:rowOff>
                  </to>
                </anchor>
              </controlPr>
            </control>
          </mc:Choice>
        </mc:AlternateContent>
        <mc:AlternateContent xmlns:mc="http://schemas.openxmlformats.org/markup-compatibility/2006">
          <mc:Choice Requires="x14">
            <control shapeId="13397" r:id="rId64" name="Check Box 85">
              <controlPr defaultSize="0" autoFill="0" autoLine="0" autoPict="0">
                <anchor moveWithCells="1">
                  <from>
                    <xdr:col>8</xdr:col>
                    <xdr:colOff>28575</xdr:colOff>
                    <xdr:row>25</xdr:row>
                    <xdr:rowOff>133350</xdr:rowOff>
                  </from>
                  <to>
                    <xdr:col>9</xdr:col>
                    <xdr:colOff>142875</xdr:colOff>
                    <xdr:row>26</xdr:row>
                    <xdr:rowOff>171450</xdr:rowOff>
                  </to>
                </anchor>
              </controlPr>
            </control>
          </mc:Choice>
        </mc:AlternateContent>
        <mc:AlternateContent xmlns:mc="http://schemas.openxmlformats.org/markup-compatibility/2006">
          <mc:Choice Requires="x14">
            <control shapeId="13398" r:id="rId65" name="Check Box 86">
              <controlPr defaultSize="0" autoFill="0" autoLine="0" autoPict="0">
                <anchor moveWithCells="1">
                  <from>
                    <xdr:col>8</xdr:col>
                    <xdr:colOff>28575</xdr:colOff>
                    <xdr:row>27</xdr:row>
                    <xdr:rowOff>123825</xdr:rowOff>
                  </from>
                  <to>
                    <xdr:col>9</xdr:col>
                    <xdr:colOff>142875</xdr:colOff>
                    <xdr:row>28</xdr:row>
                    <xdr:rowOff>152400</xdr:rowOff>
                  </to>
                </anchor>
              </controlPr>
            </control>
          </mc:Choice>
        </mc:AlternateContent>
        <mc:AlternateContent xmlns:mc="http://schemas.openxmlformats.org/markup-compatibility/2006">
          <mc:Choice Requires="x14">
            <control shapeId="13399" r:id="rId66" name="Check Box 87">
              <controlPr defaultSize="0" autoFill="0" autoLine="0" autoPict="0">
                <anchor moveWithCells="1">
                  <from>
                    <xdr:col>8</xdr:col>
                    <xdr:colOff>28575</xdr:colOff>
                    <xdr:row>26</xdr:row>
                    <xdr:rowOff>285750</xdr:rowOff>
                  </from>
                  <to>
                    <xdr:col>9</xdr:col>
                    <xdr:colOff>142875</xdr:colOff>
                    <xdr:row>28</xdr:row>
                    <xdr:rowOff>19050</xdr:rowOff>
                  </to>
                </anchor>
              </controlPr>
            </control>
          </mc:Choice>
        </mc:AlternateContent>
        <mc:AlternateContent xmlns:mc="http://schemas.openxmlformats.org/markup-compatibility/2006">
          <mc:Choice Requires="x14">
            <control shapeId="13401" r:id="rId67" name="Check Box 89">
              <controlPr defaultSize="0" autoFill="0" autoLine="0" autoPict="0">
                <anchor moveWithCells="1">
                  <from>
                    <xdr:col>8</xdr:col>
                    <xdr:colOff>28575</xdr:colOff>
                    <xdr:row>38</xdr:row>
                    <xdr:rowOff>142875</xdr:rowOff>
                  </from>
                  <to>
                    <xdr:col>9</xdr:col>
                    <xdr:colOff>142875</xdr:colOff>
                    <xdr:row>40</xdr:row>
                    <xdr:rowOff>9525</xdr:rowOff>
                  </to>
                </anchor>
              </controlPr>
            </control>
          </mc:Choice>
        </mc:AlternateContent>
        <mc:AlternateContent xmlns:mc="http://schemas.openxmlformats.org/markup-compatibility/2006">
          <mc:Choice Requires="x14">
            <control shapeId="13402" r:id="rId68" name="Check Box 90">
              <controlPr defaultSize="0" autoFill="0" autoLine="0" autoPict="0">
                <anchor moveWithCells="1">
                  <from>
                    <xdr:col>8</xdr:col>
                    <xdr:colOff>28575</xdr:colOff>
                    <xdr:row>39</xdr:row>
                    <xdr:rowOff>133350</xdr:rowOff>
                  </from>
                  <to>
                    <xdr:col>9</xdr:col>
                    <xdr:colOff>152400</xdr:colOff>
                    <xdr:row>41</xdr:row>
                    <xdr:rowOff>9525</xdr:rowOff>
                  </to>
                </anchor>
              </controlPr>
            </control>
          </mc:Choice>
        </mc:AlternateContent>
        <mc:AlternateContent xmlns:mc="http://schemas.openxmlformats.org/markup-compatibility/2006">
          <mc:Choice Requires="x14">
            <control shapeId="13403" r:id="rId69" name="Check Box 91">
              <controlPr defaultSize="0" autoFill="0" autoLine="0" autoPict="0">
                <anchor moveWithCells="1">
                  <from>
                    <xdr:col>8</xdr:col>
                    <xdr:colOff>28575</xdr:colOff>
                    <xdr:row>40</xdr:row>
                    <xdr:rowOff>133350</xdr:rowOff>
                  </from>
                  <to>
                    <xdr:col>9</xdr:col>
                    <xdr:colOff>152400</xdr:colOff>
                    <xdr:row>42</xdr:row>
                    <xdr:rowOff>28575</xdr:rowOff>
                  </to>
                </anchor>
              </controlPr>
            </control>
          </mc:Choice>
        </mc:AlternateContent>
        <mc:AlternateContent xmlns:mc="http://schemas.openxmlformats.org/markup-compatibility/2006">
          <mc:Choice Requires="x14">
            <control shapeId="13404" r:id="rId70" name="Check Box 92">
              <controlPr defaultSize="0" autoFill="0" autoLine="0" autoPict="0">
                <anchor moveWithCells="1">
                  <from>
                    <xdr:col>8</xdr:col>
                    <xdr:colOff>28575</xdr:colOff>
                    <xdr:row>9</xdr:row>
                    <xdr:rowOff>0</xdr:rowOff>
                  </from>
                  <to>
                    <xdr:col>9</xdr:col>
                    <xdr:colOff>142875</xdr:colOff>
                    <xdr:row>10</xdr:row>
                    <xdr:rowOff>28575</xdr:rowOff>
                  </to>
                </anchor>
              </controlPr>
            </control>
          </mc:Choice>
        </mc:AlternateContent>
        <mc:AlternateContent xmlns:mc="http://schemas.openxmlformats.org/markup-compatibility/2006">
          <mc:Choice Requires="x14">
            <control shapeId="13405" r:id="rId71" name="Check Box 93">
              <controlPr defaultSize="0" autoFill="0" autoLine="0" autoPict="0">
                <anchor moveWithCells="1">
                  <from>
                    <xdr:col>8</xdr:col>
                    <xdr:colOff>28575</xdr:colOff>
                    <xdr:row>9</xdr:row>
                    <xdr:rowOff>142875</xdr:rowOff>
                  </from>
                  <to>
                    <xdr:col>9</xdr:col>
                    <xdr:colOff>142875</xdr:colOff>
                    <xdr:row>11</xdr:row>
                    <xdr:rowOff>19050</xdr:rowOff>
                  </to>
                </anchor>
              </controlPr>
            </control>
          </mc:Choice>
        </mc:AlternateContent>
        <mc:AlternateContent xmlns:mc="http://schemas.openxmlformats.org/markup-compatibility/2006">
          <mc:Choice Requires="x14">
            <control shapeId="13406" r:id="rId72" name="Check Box 94">
              <controlPr defaultSize="0" autoFill="0" autoLine="0" autoPict="0">
                <anchor moveWithCells="1">
                  <from>
                    <xdr:col>8</xdr:col>
                    <xdr:colOff>28575</xdr:colOff>
                    <xdr:row>10</xdr:row>
                    <xdr:rowOff>133350</xdr:rowOff>
                  </from>
                  <to>
                    <xdr:col>9</xdr:col>
                    <xdr:colOff>142875</xdr:colOff>
                    <xdr:row>12</xdr:row>
                    <xdr:rowOff>9525</xdr:rowOff>
                  </to>
                </anchor>
              </controlPr>
            </control>
          </mc:Choice>
        </mc:AlternateContent>
        <mc:AlternateContent xmlns:mc="http://schemas.openxmlformats.org/markup-compatibility/2006">
          <mc:Choice Requires="x14">
            <control shapeId="13407" r:id="rId73" name="Check Box 95">
              <controlPr defaultSize="0" autoFill="0" autoLine="0" autoPict="0">
                <anchor moveWithCells="1">
                  <from>
                    <xdr:col>8</xdr:col>
                    <xdr:colOff>28575</xdr:colOff>
                    <xdr:row>11</xdr:row>
                    <xdr:rowOff>123825</xdr:rowOff>
                  </from>
                  <to>
                    <xdr:col>9</xdr:col>
                    <xdr:colOff>152400</xdr:colOff>
                    <xdr:row>12</xdr:row>
                    <xdr:rowOff>152400</xdr:rowOff>
                  </to>
                </anchor>
              </controlPr>
            </control>
          </mc:Choice>
        </mc:AlternateContent>
        <mc:AlternateContent xmlns:mc="http://schemas.openxmlformats.org/markup-compatibility/2006">
          <mc:Choice Requires="x14">
            <control shapeId="13409" r:id="rId74" name="Check Box 97">
              <controlPr defaultSize="0" autoFill="0" autoLine="0" autoPict="0">
                <anchor moveWithCells="1">
                  <from>
                    <xdr:col>8</xdr:col>
                    <xdr:colOff>28575</xdr:colOff>
                    <xdr:row>43</xdr:row>
                    <xdr:rowOff>123825</xdr:rowOff>
                  </from>
                  <to>
                    <xdr:col>9</xdr:col>
                    <xdr:colOff>142875</xdr:colOff>
                    <xdr:row>45</xdr:row>
                    <xdr:rowOff>9525</xdr:rowOff>
                  </to>
                </anchor>
              </controlPr>
            </control>
          </mc:Choice>
        </mc:AlternateContent>
        <mc:AlternateContent xmlns:mc="http://schemas.openxmlformats.org/markup-compatibility/2006">
          <mc:Choice Requires="x14">
            <control shapeId="13410" r:id="rId75" name="Check Box 98">
              <controlPr defaultSize="0" autoFill="0" autoLine="0" autoPict="0">
                <anchor moveWithCells="1">
                  <from>
                    <xdr:col>8</xdr:col>
                    <xdr:colOff>28575</xdr:colOff>
                    <xdr:row>44</xdr:row>
                    <xdr:rowOff>123825</xdr:rowOff>
                  </from>
                  <to>
                    <xdr:col>9</xdr:col>
                    <xdr:colOff>152400</xdr:colOff>
                    <xdr:row>46</xdr:row>
                    <xdr:rowOff>19050</xdr:rowOff>
                  </to>
                </anchor>
              </controlPr>
            </control>
          </mc:Choice>
        </mc:AlternateContent>
        <mc:AlternateContent xmlns:mc="http://schemas.openxmlformats.org/markup-compatibility/2006">
          <mc:Choice Requires="x14">
            <control shapeId="13411" r:id="rId76" name="Check Box 99">
              <controlPr defaultSize="0" autoFill="0" autoLine="0" autoPict="0">
                <anchor moveWithCells="1">
                  <from>
                    <xdr:col>8</xdr:col>
                    <xdr:colOff>28575</xdr:colOff>
                    <xdr:row>45</xdr:row>
                    <xdr:rowOff>123825</xdr:rowOff>
                  </from>
                  <to>
                    <xdr:col>9</xdr:col>
                    <xdr:colOff>152400</xdr:colOff>
                    <xdr:row>47</xdr:row>
                    <xdr:rowOff>19050</xdr:rowOff>
                  </to>
                </anchor>
              </controlPr>
            </control>
          </mc:Choice>
        </mc:AlternateContent>
        <mc:AlternateContent xmlns:mc="http://schemas.openxmlformats.org/markup-compatibility/2006">
          <mc:Choice Requires="x14">
            <control shapeId="13412" r:id="rId77" name="Check Box 100">
              <controlPr defaultSize="0" autoFill="0" autoLine="0" autoPict="0">
                <anchor moveWithCells="1">
                  <from>
                    <xdr:col>8</xdr:col>
                    <xdr:colOff>28575</xdr:colOff>
                    <xdr:row>3</xdr:row>
                    <xdr:rowOff>123825</xdr:rowOff>
                  </from>
                  <to>
                    <xdr:col>9</xdr:col>
                    <xdr:colOff>142875</xdr:colOff>
                    <xdr:row>5</xdr:row>
                    <xdr:rowOff>0</xdr:rowOff>
                  </to>
                </anchor>
              </controlPr>
            </control>
          </mc:Choice>
        </mc:AlternateContent>
        <mc:AlternateContent xmlns:mc="http://schemas.openxmlformats.org/markup-compatibility/2006">
          <mc:Choice Requires="x14">
            <control shapeId="13413" r:id="rId78" name="Check Box 101">
              <controlPr defaultSize="0" autoFill="0" autoLine="0" autoPict="0">
                <anchor moveWithCells="1">
                  <from>
                    <xdr:col>8</xdr:col>
                    <xdr:colOff>28575</xdr:colOff>
                    <xdr:row>4</xdr:row>
                    <xdr:rowOff>123825</xdr:rowOff>
                  </from>
                  <to>
                    <xdr:col>9</xdr:col>
                    <xdr:colOff>142875</xdr:colOff>
                    <xdr:row>6</xdr:row>
                    <xdr:rowOff>0</xdr:rowOff>
                  </to>
                </anchor>
              </controlPr>
            </control>
          </mc:Choice>
        </mc:AlternateContent>
        <mc:AlternateContent xmlns:mc="http://schemas.openxmlformats.org/markup-compatibility/2006">
          <mc:Choice Requires="x14">
            <control shapeId="13414" r:id="rId79" name="Check Box 102">
              <controlPr defaultSize="0" autoFill="0" autoLine="0" autoPict="0">
                <anchor moveWithCells="1">
                  <from>
                    <xdr:col>8</xdr:col>
                    <xdr:colOff>28575</xdr:colOff>
                    <xdr:row>5</xdr:row>
                    <xdr:rowOff>123825</xdr:rowOff>
                  </from>
                  <to>
                    <xdr:col>9</xdr:col>
                    <xdr:colOff>142875</xdr:colOff>
                    <xdr:row>6</xdr:row>
                    <xdr:rowOff>161925</xdr:rowOff>
                  </to>
                </anchor>
              </controlPr>
            </control>
          </mc:Choice>
        </mc:AlternateContent>
        <mc:AlternateContent xmlns:mc="http://schemas.openxmlformats.org/markup-compatibility/2006">
          <mc:Choice Requires="x14">
            <control shapeId="13416" r:id="rId80" name="Check Box 104">
              <controlPr defaultSize="0" autoFill="0" autoLine="0" autoPict="0">
                <anchor moveWithCells="1">
                  <from>
                    <xdr:col>8</xdr:col>
                    <xdr:colOff>28575</xdr:colOff>
                    <xdr:row>9</xdr:row>
                    <xdr:rowOff>0</xdr:rowOff>
                  </from>
                  <to>
                    <xdr:col>9</xdr:col>
                    <xdr:colOff>142875</xdr:colOff>
                    <xdr:row>10</xdr:row>
                    <xdr:rowOff>28575</xdr:rowOff>
                  </to>
                </anchor>
              </controlPr>
            </control>
          </mc:Choice>
        </mc:AlternateContent>
        <mc:AlternateContent xmlns:mc="http://schemas.openxmlformats.org/markup-compatibility/2006">
          <mc:Choice Requires="x14">
            <control shapeId="13417" r:id="rId81" name="Check Box 105">
              <controlPr defaultSize="0" autoFill="0" autoLine="0" autoPict="0">
                <anchor moveWithCells="1">
                  <from>
                    <xdr:col>8</xdr:col>
                    <xdr:colOff>28575</xdr:colOff>
                    <xdr:row>9</xdr:row>
                    <xdr:rowOff>142875</xdr:rowOff>
                  </from>
                  <to>
                    <xdr:col>9</xdr:col>
                    <xdr:colOff>142875</xdr:colOff>
                    <xdr:row>11</xdr:row>
                    <xdr:rowOff>19050</xdr:rowOff>
                  </to>
                </anchor>
              </controlPr>
            </control>
          </mc:Choice>
        </mc:AlternateContent>
        <mc:AlternateContent xmlns:mc="http://schemas.openxmlformats.org/markup-compatibility/2006">
          <mc:Choice Requires="x14">
            <control shapeId="13418" r:id="rId82" name="Check Box 106">
              <controlPr defaultSize="0" autoFill="0" autoLine="0" autoPict="0">
                <anchor moveWithCells="1">
                  <from>
                    <xdr:col>8</xdr:col>
                    <xdr:colOff>28575</xdr:colOff>
                    <xdr:row>10</xdr:row>
                    <xdr:rowOff>133350</xdr:rowOff>
                  </from>
                  <to>
                    <xdr:col>9</xdr:col>
                    <xdr:colOff>142875</xdr:colOff>
                    <xdr:row>12</xdr:row>
                    <xdr:rowOff>9525</xdr:rowOff>
                  </to>
                </anchor>
              </controlPr>
            </control>
          </mc:Choice>
        </mc:AlternateContent>
        <mc:AlternateContent xmlns:mc="http://schemas.openxmlformats.org/markup-compatibility/2006">
          <mc:Choice Requires="x14">
            <control shapeId="13419" r:id="rId83" name="Check Box 107">
              <controlPr defaultSize="0" autoFill="0" autoLine="0" autoPict="0">
                <anchor moveWithCells="1">
                  <from>
                    <xdr:col>8</xdr:col>
                    <xdr:colOff>28575</xdr:colOff>
                    <xdr:row>11</xdr:row>
                    <xdr:rowOff>123825</xdr:rowOff>
                  </from>
                  <to>
                    <xdr:col>9</xdr:col>
                    <xdr:colOff>152400</xdr:colOff>
                    <xdr:row>12</xdr:row>
                    <xdr:rowOff>152400</xdr:rowOff>
                  </to>
                </anchor>
              </controlPr>
            </control>
          </mc:Choice>
        </mc:AlternateContent>
        <mc:AlternateContent xmlns:mc="http://schemas.openxmlformats.org/markup-compatibility/2006">
          <mc:Choice Requires="x14">
            <control shapeId="13420" r:id="rId84" name="Check Box 108">
              <controlPr defaultSize="0" autoFill="0" autoLine="0" autoPict="0">
                <anchor moveWithCells="1">
                  <from>
                    <xdr:col>8</xdr:col>
                    <xdr:colOff>28575</xdr:colOff>
                    <xdr:row>13</xdr:row>
                    <xdr:rowOff>133350</xdr:rowOff>
                  </from>
                  <to>
                    <xdr:col>9</xdr:col>
                    <xdr:colOff>142875</xdr:colOff>
                    <xdr:row>15</xdr:row>
                    <xdr:rowOff>9525</xdr:rowOff>
                  </to>
                </anchor>
              </controlPr>
            </control>
          </mc:Choice>
        </mc:AlternateContent>
        <mc:AlternateContent xmlns:mc="http://schemas.openxmlformats.org/markup-compatibility/2006">
          <mc:Choice Requires="x14">
            <control shapeId="13421" r:id="rId85" name="Check Box 109">
              <controlPr defaultSize="0" autoFill="0" autoLine="0" autoPict="0">
                <anchor moveWithCells="1">
                  <from>
                    <xdr:col>8</xdr:col>
                    <xdr:colOff>28575</xdr:colOff>
                    <xdr:row>14</xdr:row>
                    <xdr:rowOff>133350</xdr:rowOff>
                  </from>
                  <to>
                    <xdr:col>9</xdr:col>
                    <xdr:colOff>142875</xdr:colOff>
                    <xdr:row>16</xdr:row>
                    <xdr:rowOff>9525</xdr:rowOff>
                  </to>
                </anchor>
              </controlPr>
            </control>
          </mc:Choice>
        </mc:AlternateContent>
        <mc:AlternateContent xmlns:mc="http://schemas.openxmlformats.org/markup-compatibility/2006">
          <mc:Choice Requires="x14">
            <control shapeId="13422" r:id="rId86" name="Check Box 110">
              <controlPr defaultSize="0" autoFill="0" autoLine="0" autoPict="0">
                <anchor moveWithCells="1">
                  <from>
                    <xdr:col>8</xdr:col>
                    <xdr:colOff>28575</xdr:colOff>
                    <xdr:row>15</xdr:row>
                    <xdr:rowOff>123825</xdr:rowOff>
                  </from>
                  <to>
                    <xdr:col>9</xdr:col>
                    <xdr:colOff>142875</xdr:colOff>
                    <xdr:row>17</xdr:row>
                    <xdr:rowOff>0</xdr:rowOff>
                  </to>
                </anchor>
              </controlPr>
            </control>
          </mc:Choice>
        </mc:AlternateContent>
        <mc:AlternateContent xmlns:mc="http://schemas.openxmlformats.org/markup-compatibility/2006">
          <mc:Choice Requires="x14">
            <control shapeId="13423" r:id="rId87" name="Check Box 111">
              <controlPr defaultSize="0" autoFill="0" autoLine="0" autoPict="0">
                <anchor moveWithCells="1">
                  <from>
                    <xdr:col>8</xdr:col>
                    <xdr:colOff>28575</xdr:colOff>
                    <xdr:row>16</xdr:row>
                    <xdr:rowOff>114300</xdr:rowOff>
                  </from>
                  <to>
                    <xdr:col>9</xdr:col>
                    <xdr:colOff>152400</xdr:colOff>
                    <xdr:row>17</xdr:row>
                    <xdr:rowOff>142875</xdr:rowOff>
                  </to>
                </anchor>
              </controlPr>
            </control>
          </mc:Choice>
        </mc:AlternateContent>
        <mc:AlternateContent xmlns:mc="http://schemas.openxmlformats.org/markup-compatibility/2006">
          <mc:Choice Requires="x14">
            <control shapeId="13424" r:id="rId88" name="Check Box 112">
              <controlPr defaultSize="0" autoFill="0" autoLine="0" autoPict="0">
                <anchor moveWithCells="1">
                  <from>
                    <xdr:col>8</xdr:col>
                    <xdr:colOff>28575</xdr:colOff>
                    <xdr:row>24</xdr:row>
                    <xdr:rowOff>133350</xdr:rowOff>
                  </from>
                  <to>
                    <xdr:col>9</xdr:col>
                    <xdr:colOff>142875</xdr:colOff>
                    <xdr:row>26</xdr:row>
                    <xdr:rowOff>9525</xdr:rowOff>
                  </to>
                </anchor>
              </controlPr>
            </control>
          </mc:Choice>
        </mc:AlternateContent>
        <mc:AlternateContent xmlns:mc="http://schemas.openxmlformats.org/markup-compatibility/2006">
          <mc:Choice Requires="x14">
            <control shapeId="13425" r:id="rId89" name="Check Box 113">
              <controlPr defaultSize="0" autoFill="0" autoLine="0" autoPict="0">
                <anchor moveWithCells="1">
                  <from>
                    <xdr:col>8</xdr:col>
                    <xdr:colOff>28575</xdr:colOff>
                    <xdr:row>25</xdr:row>
                    <xdr:rowOff>133350</xdr:rowOff>
                  </from>
                  <to>
                    <xdr:col>9</xdr:col>
                    <xdr:colOff>142875</xdr:colOff>
                    <xdr:row>26</xdr:row>
                    <xdr:rowOff>171450</xdr:rowOff>
                  </to>
                </anchor>
              </controlPr>
            </control>
          </mc:Choice>
        </mc:AlternateContent>
        <mc:AlternateContent xmlns:mc="http://schemas.openxmlformats.org/markup-compatibility/2006">
          <mc:Choice Requires="x14">
            <control shapeId="13426" r:id="rId90" name="Check Box 114">
              <controlPr defaultSize="0" autoFill="0" autoLine="0" autoPict="0">
                <anchor moveWithCells="1">
                  <from>
                    <xdr:col>8</xdr:col>
                    <xdr:colOff>28575</xdr:colOff>
                    <xdr:row>27</xdr:row>
                    <xdr:rowOff>123825</xdr:rowOff>
                  </from>
                  <to>
                    <xdr:col>9</xdr:col>
                    <xdr:colOff>142875</xdr:colOff>
                    <xdr:row>28</xdr:row>
                    <xdr:rowOff>152400</xdr:rowOff>
                  </to>
                </anchor>
              </controlPr>
            </control>
          </mc:Choice>
        </mc:AlternateContent>
        <mc:AlternateContent xmlns:mc="http://schemas.openxmlformats.org/markup-compatibility/2006">
          <mc:Choice Requires="x14">
            <control shapeId="13445" r:id="rId91" name="Check Box 133">
              <controlPr defaultSize="0" autoFill="0" autoLine="0" autoPict="0">
                <anchor moveWithCells="1">
                  <from>
                    <xdr:col>8</xdr:col>
                    <xdr:colOff>28575</xdr:colOff>
                    <xdr:row>43</xdr:row>
                    <xdr:rowOff>123825</xdr:rowOff>
                  </from>
                  <to>
                    <xdr:col>9</xdr:col>
                    <xdr:colOff>142875</xdr:colOff>
                    <xdr:row>45</xdr:row>
                    <xdr:rowOff>9525</xdr:rowOff>
                  </to>
                </anchor>
              </controlPr>
            </control>
          </mc:Choice>
        </mc:AlternateContent>
        <mc:AlternateContent xmlns:mc="http://schemas.openxmlformats.org/markup-compatibility/2006">
          <mc:Choice Requires="x14">
            <control shapeId="13446" r:id="rId92" name="Check Box 134">
              <controlPr defaultSize="0" autoFill="0" autoLine="0" autoPict="0">
                <anchor moveWithCells="1">
                  <from>
                    <xdr:col>8</xdr:col>
                    <xdr:colOff>28575</xdr:colOff>
                    <xdr:row>44</xdr:row>
                    <xdr:rowOff>123825</xdr:rowOff>
                  </from>
                  <to>
                    <xdr:col>9</xdr:col>
                    <xdr:colOff>152400</xdr:colOff>
                    <xdr:row>46</xdr:row>
                    <xdr:rowOff>19050</xdr:rowOff>
                  </to>
                </anchor>
              </controlPr>
            </control>
          </mc:Choice>
        </mc:AlternateContent>
        <mc:AlternateContent xmlns:mc="http://schemas.openxmlformats.org/markup-compatibility/2006">
          <mc:Choice Requires="x14">
            <control shapeId="13447" r:id="rId93" name="Check Box 135">
              <controlPr defaultSize="0" autoFill="0" autoLine="0" autoPict="0">
                <anchor moveWithCells="1">
                  <from>
                    <xdr:col>8</xdr:col>
                    <xdr:colOff>28575</xdr:colOff>
                    <xdr:row>45</xdr:row>
                    <xdr:rowOff>123825</xdr:rowOff>
                  </from>
                  <to>
                    <xdr:col>9</xdr:col>
                    <xdr:colOff>152400</xdr:colOff>
                    <xdr:row>47</xdr:row>
                    <xdr:rowOff>19050</xdr:rowOff>
                  </to>
                </anchor>
              </controlPr>
            </control>
          </mc:Choice>
        </mc:AlternateContent>
        <mc:AlternateContent xmlns:mc="http://schemas.openxmlformats.org/markup-compatibility/2006">
          <mc:Choice Requires="x14">
            <control shapeId="13448" r:id="rId94" name="Check Box 136">
              <controlPr defaultSize="0" autoFill="0" autoLine="0" autoPict="0">
                <anchor moveWithCells="1">
                  <from>
                    <xdr:col>7</xdr:col>
                    <xdr:colOff>28575</xdr:colOff>
                    <xdr:row>3</xdr:row>
                    <xdr:rowOff>123825</xdr:rowOff>
                  </from>
                  <to>
                    <xdr:col>8</xdr:col>
                    <xdr:colOff>152400</xdr:colOff>
                    <xdr:row>5</xdr:row>
                    <xdr:rowOff>0</xdr:rowOff>
                  </to>
                </anchor>
              </controlPr>
            </control>
          </mc:Choice>
        </mc:AlternateContent>
        <mc:AlternateContent xmlns:mc="http://schemas.openxmlformats.org/markup-compatibility/2006">
          <mc:Choice Requires="x14">
            <control shapeId="13449" r:id="rId95" name="Check Box 137">
              <controlPr defaultSize="0" autoFill="0" autoLine="0" autoPict="0">
                <anchor moveWithCells="1">
                  <from>
                    <xdr:col>7</xdr:col>
                    <xdr:colOff>28575</xdr:colOff>
                    <xdr:row>4</xdr:row>
                    <xdr:rowOff>123825</xdr:rowOff>
                  </from>
                  <to>
                    <xdr:col>8</xdr:col>
                    <xdr:colOff>152400</xdr:colOff>
                    <xdr:row>6</xdr:row>
                    <xdr:rowOff>0</xdr:rowOff>
                  </to>
                </anchor>
              </controlPr>
            </control>
          </mc:Choice>
        </mc:AlternateContent>
        <mc:AlternateContent xmlns:mc="http://schemas.openxmlformats.org/markup-compatibility/2006">
          <mc:Choice Requires="x14">
            <control shapeId="13450" r:id="rId96" name="Check Box 138">
              <controlPr defaultSize="0" autoFill="0" autoLine="0" autoPict="0">
                <anchor moveWithCells="1">
                  <from>
                    <xdr:col>7</xdr:col>
                    <xdr:colOff>28575</xdr:colOff>
                    <xdr:row>5</xdr:row>
                    <xdr:rowOff>123825</xdr:rowOff>
                  </from>
                  <to>
                    <xdr:col>8</xdr:col>
                    <xdr:colOff>152400</xdr:colOff>
                    <xdr:row>6</xdr:row>
                    <xdr:rowOff>161925</xdr:rowOff>
                  </to>
                </anchor>
              </controlPr>
            </control>
          </mc:Choice>
        </mc:AlternateContent>
        <mc:AlternateContent xmlns:mc="http://schemas.openxmlformats.org/markup-compatibility/2006">
          <mc:Choice Requires="x14">
            <control shapeId="13451" r:id="rId97" name="Check Box 139">
              <controlPr defaultSize="0" autoFill="0" autoLine="0" autoPict="0">
                <anchor moveWithCells="1">
                  <from>
                    <xdr:col>7</xdr:col>
                    <xdr:colOff>28575</xdr:colOff>
                    <xdr:row>6</xdr:row>
                    <xdr:rowOff>266700</xdr:rowOff>
                  </from>
                  <to>
                    <xdr:col>8</xdr:col>
                    <xdr:colOff>142875</xdr:colOff>
                    <xdr:row>7</xdr:row>
                    <xdr:rowOff>161925</xdr:rowOff>
                  </to>
                </anchor>
              </controlPr>
            </control>
          </mc:Choice>
        </mc:AlternateContent>
        <mc:AlternateContent xmlns:mc="http://schemas.openxmlformats.org/markup-compatibility/2006">
          <mc:Choice Requires="x14">
            <control shapeId="13452" r:id="rId98" name="Check Box 140">
              <controlPr defaultSize="0" autoFill="0" autoLine="0" autoPict="0">
                <anchor moveWithCells="1">
                  <from>
                    <xdr:col>7</xdr:col>
                    <xdr:colOff>28575</xdr:colOff>
                    <xdr:row>13</xdr:row>
                    <xdr:rowOff>133350</xdr:rowOff>
                  </from>
                  <to>
                    <xdr:col>8</xdr:col>
                    <xdr:colOff>152400</xdr:colOff>
                    <xdr:row>15</xdr:row>
                    <xdr:rowOff>9525</xdr:rowOff>
                  </to>
                </anchor>
              </controlPr>
            </control>
          </mc:Choice>
        </mc:AlternateContent>
        <mc:AlternateContent xmlns:mc="http://schemas.openxmlformats.org/markup-compatibility/2006">
          <mc:Choice Requires="x14">
            <control shapeId="13453" r:id="rId99" name="Check Box 141">
              <controlPr defaultSize="0" autoFill="0" autoLine="0" autoPict="0">
                <anchor moveWithCells="1">
                  <from>
                    <xdr:col>7</xdr:col>
                    <xdr:colOff>28575</xdr:colOff>
                    <xdr:row>14</xdr:row>
                    <xdr:rowOff>133350</xdr:rowOff>
                  </from>
                  <to>
                    <xdr:col>8</xdr:col>
                    <xdr:colOff>152400</xdr:colOff>
                    <xdr:row>16</xdr:row>
                    <xdr:rowOff>9525</xdr:rowOff>
                  </to>
                </anchor>
              </controlPr>
            </control>
          </mc:Choice>
        </mc:AlternateContent>
        <mc:AlternateContent xmlns:mc="http://schemas.openxmlformats.org/markup-compatibility/2006">
          <mc:Choice Requires="x14">
            <control shapeId="13454" r:id="rId100" name="Check Box 142">
              <controlPr defaultSize="0" autoFill="0" autoLine="0" autoPict="0">
                <anchor moveWithCells="1">
                  <from>
                    <xdr:col>7</xdr:col>
                    <xdr:colOff>28575</xdr:colOff>
                    <xdr:row>15</xdr:row>
                    <xdr:rowOff>123825</xdr:rowOff>
                  </from>
                  <to>
                    <xdr:col>8</xdr:col>
                    <xdr:colOff>152400</xdr:colOff>
                    <xdr:row>17</xdr:row>
                    <xdr:rowOff>0</xdr:rowOff>
                  </to>
                </anchor>
              </controlPr>
            </control>
          </mc:Choice>
        </mc:AlternateContent>
        <mc:AlternateContent xmlns:mc="http://schemas.openxmlformats.org/markup-compatibility/2006">
          <mc:Choice Requires="x14">
            <control shapeId="13455" r:id="rId101" name="Check Box 143">
              <controlPr defaultSize="0" autoFill="0" autoLine="0" autoPict="0">
                <anchor moveWithCells="1">
                  <from>
                    <xdr:col>7</xdr:col>
                    <xdr:colOff>28575</xdr:colOff>
                    <xdr:row>16</xdr:row>
                    <xdr:rowOff>114300</xdr:rowOff>
                  </from>
                  <to>
                    <xdr:col>8</xdr:col>
                    <xdr:colOff>161925</xdr:colOff>
                    <xdr:row>17</xdr:row>
                    <xdr:rowOff>142875</xdr:rowOff>
                  </to>
                </anchor>
              </controlPr>
            </control>
          </mc:Choice>
        </mc:AlternateContent>
        <mc:AlternateContent xmlns:mc="http://schemas.openxmlformats.org/markup-compatibility/2006">
          <mc:Choice Requires="x14">
            <control shapeId="13456" r:id="rId102" name="Check Box 144">
              <controlPr defaultSize="0" autoFill="0" autoLine="0" autoPict="0">
                <anchor moveWithCells="1">
                  <from>
                    <xdr:col>7</xdr:col>
                    <xdr:colOff>28575</xdr:colOff>
                    <xdr:row>24</xdr:row>
                    <xdr:rowOff>133350</xdr:rowOff>
                  </from>
                  <to>
                    <xdr:col>8</xdr:col>
                    <xdr:colOff>152400</xdr:colOff>
                    <xdr:row>26</xdr:row>
                    <xdr:rowOff>9525</xdr:rowOff>
                  </to>
                </anchor>
              </controlPr>
            </control>
          </mc:Choice>
        </mc:AlternateContent>
        <mc:AlternateContent xmlns:mc="http://schemas.openxmlformats.org/markup-compatibility/2006">
          <mc:Choice Requires="x14">
            <control shapeId="13457" r:id="rId103" name="Check Box 145">
              <controlPr defaultSize="0" autoFill="0" autoLine="0" autoPict="0">
                <anchor moveWithCells="1">
                  <from>
                    <xdr:col>7</xdr:col>
                    <xdr:colOff>28575</xdr:colOff>
                    <xdr:row>18</xdr:row>
                    <xdr:rowOff>295275</xdr:rowOff>
                  </from>
                  <to>
                    <xdr:col>8</xdr:col>
                    <xdr:colOff>152400</xdr:colOff>
                    <xdr:row>20</xdr:row>
                    <xdr:rowOff>28575</xdr:rowOff>
                  </to>
                </anchor>
              </controlPr>
            </control>
          </mc:Choice>
        </mc:AlternateContent>
        <mc:AlternateContent xmlns:mc="http://schemas.openxmlformats.org/markup-compatibility/2006">
          <mc:Choice Requires="x14">
            <control shapeId="13458" r:id="rId104" name="Check Box 146">
              <controlPr defaultSize="0" autoFill="0" autoLine="0" autoPict="0">
                <anchor moveWithCells="1">
                  <from>
                    <xdr:col>7</xdr:col>
                    <xdr:colOff>28575</xdr:colOff>
                    <xdr:row>19</xdr:row>
                    <xdr:rowOff>123825</xdr:rowOff>
                  </from>
                  <to>
                    <xdr:col>8</xdr:col>
                    <xdr:colOff>152400</xdr:colOff>
                    <xdr:row>21</xdr:row>
                    <xdr:rowOff>0</xdr:rowOff>
                  </to>
                </anchor>
              </controlPr>
            </control>
          </mc:Choice>
        </mc:AlternateContent>
        <mc:AlternateContent xmlns:mc="http://schemas.openxmlformats.org/markup-compatibility/2006">
          <mc:Choice Requires="x14">
            <control shapeId="13459" r:id="rId105" name="Check Box 147">
              <controlPr defaultSize="0" autoFill="0" autoLine="0" autoPict="0">
                <anchor moveWithCells="1">
                  <from>
                    <xdr:col>7</xdr:col>
                    <xdr:colOff>28575</xdr:colOff>
                    <xdr:row>20</xdr:row>
                    <xdr:rowOff>133350</xdr:rowOff>
                  </from>
                  <to>
                    <xdr:col>8</xdr:col>
                    <xdr:colOff>152400</xdr:colOff>
                    <xdr:row>22</xdr:row>
                    <xdr:rowOff>0</xdr:rowOff>
                  </to>
                </anchor>
              </controlPr>
            </control>
          </mc:Choice>
        </mc:AlternateContent>
        <mc:AlternateContent xmlns:mc="http://schemas.openxmlformats.org/markup-compatibility/2006">
          <mc:Choice Requires="x14">
            <control shapeId="13460" r:id="rId106" name="Check Box 148">
              <controlPr defaultSize="0" autoFill="0" autoLine="0" autoPict="0">
                <anchor moveWithCells="1">
                  <from>
                    <xdr:col>7</xdr:col>
                    <xdr:colOff>28575</xdr:colOff>
                    <xdr:row>22</xdr:row>
                    <xdr:rowOff>133350</xdr:rowOff>
                  </from>
                  <to>
                    <xdr:col>8</xdr:col>
                    <xdr:colOff>161925</xdr:colOff>
                    <xdr:row>23</xdr:row>
                    <xdr:rowOff>180975</xdr:rowOff>
                  </to>
                </anchor>
              </controlPr>
            </control>
          </mc:Choice>
        </mc:AlternateContent>
        <mc:AlternateContent xmlns:mc="http://schemas.openxmlformats.org/markup-compatibility/2006">
          <mc:Choice Requires="x14">
            <control shapeId="13461" r:id="rId107" name="Check Box 149">
              <controlPr defaultSize="0" autoFill="0" autoLine="0" autoPict="0">
                <anchor moveWithCells="1">
                  <from>
                    <xdr:col>7</xdr:col>
                    <xdr:colOff>28575</xdr:colOff>
                    <xdr:row>25</xdr:row>
                    <xdr:rowOff>133350</xdr:rowOff>
                  </from>
                  <to>
                    <xdr:col>8</xdr:col>
                    <xdr:colOff>152400</xdr:colOff>
                    <xdr:row>26</xdr:row>
                    <xdr:rowOff>180975</xdr:rowOff>
                  </to>
                </anchor>
              </controlPr>
            </control>
          </mc:Choice>
        </mc:AlternateContent>
        <mc:AlternateContent xmlns:mc="http://schemas.openxmlformats.org/markup-compatibility/2006">
          <mc:Choice Requires="x14">
            <control shapeId="13462" r:id="rId108" name="Check Box 150">
              <controlPr defaultSize="0" autoFill="0" autoLine="0" autoPict="0">
                <anchor moveWithCells="1">
                  <from>
                    <xdr:col>7</xdr:col>
                    <xdr:colOff>28575</xdr:colOff>
                    <xdr:row>27</xdr:row>
                    <xdr:rowOff>123825</xdr:rowOff>
                  </from>
                  <to>
                    <xdr:col>8</xdr:col>
                    <xdr:colOff>152400</xdr:colOff>
                    <xdr:row>28</xdr:row>
                    <xdr:rowOff>152400</xdr:rowOff>
                  </to>
                </anchor>
              </controlPr>
            </control>
          </mc:Choice>
        </mc:AlternateContent>
        <mc:AlternateContent xmlns:mc="http://schemas.openxmlformats.org/markup-compatibility/2006">
          <mc:Choice Requires="x14">
            <control shapeId="13463" r:id="rId109" name="Check Box 151">
              <controlPr defaultSize="0" autoFill="0" autoLine="0" autoPict="0">
                <anchor moveWithCells="1">
                  <from>
                    <xdr:col>7</xdr:col>
                    <xdr:colOff>28575</xdr:colOff>
                    <xdr:row>26</xdr:row>
                    <xdr:rowOff>285750</xdr:rowOff>
                  </from>
                  <to>
                    <xdr:col>8</xdr:col>
                    <xdr:colOff>152400</xdr:colOff>
                    <xdr:row>28</xdr:row>
                    <xdr:rowOff>19050</xdr:rowOff>
                  </to>
                </anchor>
              </controlPr>
            </control>
          </mc:Choice>
        </mc:AlternateContent>
        <mc:AlternateContent xmlns:mc="http://schemas.openxmlformats.org/markup-compatibility/2006">
          <mc:Choice Requires="x14">
            <control shapeId="13464" r:id="rId110" name="Check Box 152">
              <controlPr defaultSize="0" autoFill="0" autoLine="0" autoPict="0">
                <anchor moveWithCells="1">
                  <from>
                    <xdr:col>7</xdr:col>
                    <xdr:colOff>28575</xdr:colOff>
                    <xdr:row>9</xdr:row>
                    <xdr:rowOff>0</xdr:rowOff>
                  </from>
                  <to>
                    <xdr:col>8</xdr:col>
                    <xdr:colOff>152400</xdr:colOff>
                    <xdr:row>10</xdr:row>
                    <xdr:rowOff>28575</xdr:rowOff>
                  </to>
                </anchor>
              </controlPr>
            </control>
          </mc:Choice>
        </mc:AlternateContent>
        <mc:AlternateContent xmlns:mc="http://schemas.openxmlformats.org/markup-compatibility/2006">
          <mc:Choice Requires="x14">
            <control shapeId="13465" r:id="rId111" name="Check Box 153">
              <controlPr defaultSize="0" autoFill="0" autoLine="0" autoPict="0">
                <anchor moveWithCells="1">
                  <from>
                    <xdr:col>7</xdr:col>
                    <xdr:colOff>28575</xdr:colOff>
                    <xdr:row>9</xdr:row>
                    <xdr:rowOff>142875</xdr:rowOff>
                  </from>
                  <to>
                    <xdr:col>8</xdr:col>
                    <xdr:colOff>152400</xdr:colOff>
                    <xdr:row>11</xdr:row>
                    <xdr:rowOff>28575</xdr:rowOff>
                  </to>
                </anchor>
              </controlPr>
            </control>
          </mc:Choice>
        </mc:AlternateContent>
        <mc:AlternateContent xmlns:mc="http://schemas.openxmlformats.org/markup-compatibility/2006">
          <mc:Choice Requires="x14">
            <control shapeId="13466" r:id="rId112" name="Check Box 154">
              <controlPr defaultSize="0" autoFill="0" autoLine="0" autoPict="0">
                <anchor moveWithCells="1">
                  <from>
                    <xdr:col>7</xdr:col>
                    <xdr:colOff>28575</xdr:colOff>
                    <xdr:row>10</xdr:row>
                    <xdr:rowOff>133350</xdr:rowOff>
                  </from>
                  <to>
                    <xdr:col>8</xdr:col>
                    <xdr:colOff>152400</xdr:colOff>
                    <xdr:row>12</xdr:row>
                    <xdr:rowOff>9525</xdr:rowOff>
                  </to>
                </anchor>
              </controlPr>
            </control>
          </mc:Choice>
        </mc:AlternateContent>
        <mc:AlternateContent xmlns:mc="http://schemas.openxmlformats.org/markup-compatibility/2006">
          <mc:Choice Requires="x14">
            <control shapeId="13467" r:id="rId113" name="Check Box 155">
              <controlPr defaultSize="0" autoFill="0" autoLine="0" autoPict="0">
                <anchor moveWithCells="1">
                  <from>
                    <xdr:col>7</xdr:col>
                    <xdr:colOff>28575</xdr:colOff>
                    <xdr:row>11</xdr:row>
                    <xdr:rowOff>123825</xdr:rowOff>
                  </from>
                  <to>
                    <xdr:col>8</xdr:col>
                    <xdr:colOff>161925</xdr:colOff>
                    <xdr:row>12</xdr:row>
                    <xdr:rowOff>152400</xdr:rowOff>
                  </to>
                </anchor>
              </controlPr>
            </control>
          </mc:Choice>
        </mc:AlternateContent>
        <mc:AlternateContent xmlns:mc="http://schemas.openxmlformats.org/markup-compatibility/2006">
          <mc:Choice Requires="x14">
            <control shapeId="13468" r:id="rId114" name="Check Box 156">
              <controlPr defaultSize="0" autoFill="0" autoLine="0" autoPict="0">
                <anchor moveWithCells="1">
                  <from>
                    <xdr:col>7</xdr:col>
                    <xdr:colOff>28575</xdr:colOff>
                    <xdr:row>21</xdr:row>
                    <xdr:rowOff>142875</xdr:rowOff>
                  </from>
                  <to>
                    <xdr:col>8</xdr:col>
                    <xdr:colOff>152400</xdr:colOff>
                    <xdr:row>23</xdr:row>
                    <xdr:rowOff>9525</xdr:rowOff>
                  </to>
                </anchor>
              </controlPr>
            </control>
          </mc:Choice>
        </mc:AlternateContent>
        <mc:AlternateContent xmlns:mc="http://schemas.openxmlformats.org/markup-compatibility/2006">
          <mc:Choice Requires="x14">
            <control shapeId="13469" r:id="rId115" name="Check Box 157">
              <controlPr defaultSize="0" autoFill="0" autoLine="0" autoPict="0">
                <anchor moveWithCells="1">
                  <from>
                    <xdr:col>8</xdr:col>
                    <xdr:colOff>28575</xdr:colOff>
                    <xdr:row>3</xdr:row>
                    <xdr:rowOff>123825</xdr:rowOff>
                  </from>
                  <to>
                    <xdr:col>9</xdr:col>
                    <xdr:colOff>152400</xdr:colOff>
                    <xdr:row>5</xdr:row>
                    <xdr:rowOff>0</xdr:rowOff>
                  </to>
                </anchor>
              </controlPr>
            </control>
          </mc:Choice>
        </mc:AlternateContent>
        <mc:AlternateContent xmlns:mc="http://schemas.openxmlformats.org/markup-compatibility/2006">
          <mc:Choice Requires="x14">
            <control shapeId="13470" r:id="rId116" name="Check Box 158">
              <controlPr defaultSize="0" autoFill="0" autoLine="0" autoPict="0">
                <anchor moveWithCells="1">
                  <from>
                    <xdr:col>8</xdr:col>
                    <xdr:colOff>28575</xdr:colOff>
                    <xdr:row>4</xdr:row>
                    <xdr:rowOff>123825</xdr:rowOff>
                  </from>
                  <to>
                    <xdr:col>9</xdr:col>
                    <xdr:colOff>152400</xdr:colOff>
                    <xdr:row>6</xdr:row>
                    <xdr:rowOff>0</xdr:rowOff>
                  </to>
                </anchor>
              </controlPr>
            </control>
          </mc:Choice>
        </mc:AlternateContent>
        <mc:AlternateContent xmlns:mc="http://schemas.openxmlformats.org/markup-compatibility/2006">
          <mc:Choice Requires="x14">
            <control shapeId="13471" r:id="rId117" name="Check Box 159">
              <controlPr defaultSize="0" autoFill="0" autoLine="0" autoPict="0">
                <anchor moveWithCells="1">
                  <from>
                    <xdr:col>8</xdr:col>
                    <xdr:colOff>28575</xdr:colOff>
                    <xdr:row>5</xdr:row>
                    <xdr:rowOff>123825</xdr:rowOff>
                  </from>
                  <to>
                    <xdr:col>9</xdr:col>
                    <xdr:colOff>152400</xdr:colOff>
                    <xdr:row>6</xdr:row>
                    <xdr:rowOff>161925</xdr:rowOff>
                  </to>
                </anchor>
              </controlPr>
            </control>
          </mc:Choice>
        </mc:AlternateContent>
        <mc:AlternateContent xmlns:mc="http://schemas.openxmlformats.org/markup-compatibility/2006">
          <mc:Choice Requires="x14">
            <control shapeId="13472" r:id="rId118" name="Check Box 160">
              <controlPr defaultSize="0" autoFill="0" autoLine="0" autoPict="0">
                <anchor moveWithCells="1">
                  <from>
                    <xdr:col>8</xdr:col>
                    <xdr:colOff>28575</xdr:colOff>
                    <xdr:row>6</xdr:row>
                    <xdr:rowOff>266700</xdr:rowOff>
                  </from>
                  <to>
                    <xdr:col>9</xdr:col>
                    <xdr:colOff>142875</xdr:colOff>
                    <xdr:row>7</xdr:row>
                    <xdr:rowOff>161925</xdr:rowOff>
                  </to>
                </anchor>
              </controlPr>
            </control>
          </mc:Choice>
        </mc:AlternateContent>
        <mc:AlternateContent xmlns:mc="http://schemas.openxmlformats.org/markup-compatibility/2006">
          <mc:Choice Requires="x14">
            <control shapeId="13473" r:id="rId119" name="Check Box 161">
              <controlPr defaultSize="0" autoFill="0" autoLine="0" autoPict="0">
                <anchor moveWithCells="1">
                  <from>
                    <xdr:col>8</xdr:col>
                    <xdr:colOff>28575</xdr:colOff>
                    <xdr:row>13</xdr:row>
                    <xdr:rowOff>133350</xdr:rowOff>
                  </from>
                  <to>
                    <xdr:col>9</xdr:col>
                    <xdr:colOff>152400</xdr:colOff>
                    <xdr:row>15</xdr:row>
                    <xdr:rowOff>9525</xdr:rowOff>
                  </to>
                </anchor>
              </controlPr>
            </control>
          </mc:Choice>
        </mc:AlternateContent>
        <mc:AlternateContent xmlns:mc="http://schemas.openxmlformats.org/markup-compatibility/2006">
          <mc:Choice Requires="x14">
            <control shapeId="13474" r:id="rId120" name="Check Box 162">
              <controlPr defaultSize="0" autoFill="0" autoLine="0" autoPict="0">
                <anchor moveWithCells="1">
                  <from>
                    <xdr:col>8</xdr:col>
                    <xdr:colOff>28575</xdr:colOff>
                    <xdr:row>14</xdr:row>
                    <xdr:rowOff>133350</xdr:rowOff>
                  </from>
                  <to>
                    <xdr:col>9</xdr:col>
                    <xdr:colOff>152400</xdr:colOff>
                    <xdr:row>16</xdr:row>
                    <xdr:rowOff>9525</xdr:rowOff>
                  </to>
                </anchor>
              </controlPr>
            </control>
          </mc:Choice>
        </mc:AlternateContent>
        <mc:AlternateContent xmlns:mc="http://schemas.openxmlformats.org/markup-compatibility/2006">
          <mc:Choice Requires="x14">
            <control shapeId="13475" r:id="rId121" name="Check Box 163">
              <controlPr defaultSize="0" autoFill="0" autoLine="0" autoPict="0">
                <anchor moveWithCells="1">
                  <from>
                    <xdr:col>8</xdr:col>
                    <xdr:colOff>28575</xdr:colOff>
                    <xdr:row>15</xdr:row>
                    <xdr:rowOff>123825</xdr:rowOff>
                  </from>
                  <to>
                    <xdr:col>9</xdr:col>
                    <xdr:colOff>152400</xdr:colOff>
                    <xdr:row>17</xdr:row>
                    <xdr:rowOff>0</xdr:rowOff>
                  </to>
                </anchor>
              </controlPr>
            </control>
          </mc:Choice>
        </mc:AlternateContent>
        <mc:AlternateContent xmlns:mc="http://schemas.openxmlformats.org/markup-compatibility/2006">
          <mc:Choice Requires="x14">
            <control shapeId="13476" r:id="rId122" name="Check Box 164">
              <controlPr defaultSize="0" autoFill="0" autoLine="0" autoPict="0">
                <anchor moveWithCells="1">
                  <from>
                    <xdr:col>8</xdr:col>
                    <xdr:colOff>28575</xdr:colOff>
                    <xdr:row>16</xdr:row>
                    <xdr:rowOff>114300</xdr:rowOff>
                  </from>
                  <to>
                    <xdr:col>9</xdr:col>
                    <xdr:colOff>161925</xdr:colOff>
                    <xdr:row>17</xdr:row>
                    <xdr:rowOff>142875</xdr:rowOff>
                  </to>
                </anchor>
              </controlPr>
            </control>
          </mc:Choice>
        </mc:AlternateContent>
        <mc:AlternateContent xmlns:mc="http://schemas.openxmlformats.org/markup-compatibility/2006">
          <mc:Choice Requires="x14">
            <control shapeId="13477" r:id="rId123" name="Check Box 165">
              <controlPr defaultSize="0" autoFill="0" autoLine="0" autoPict="0">
                <anchor moveWithCells="1">
                  <from>
                    <xdr:col>8</xdr:col>
                    <xdr:colOff>28575</xdr:colOff>
                    <xdr:row>24</xdr:row>
                    <xdr:rowOff>133350</xdr:rowOff>
                  </from>
                  <to>
                    <xdr:col>9</xdr:col>
                    <xdr:colOff>152400</xdr:colOff>
                    <xdr:row>26</xdr:row>
                    <xdr:rowOff>9525</xdr:rowOff>
                  </to>
                </anchor>
              </controlPr>
            </control>
          </mc:Choice>
        </mc:AlternateContent>
        <mc:AlternateContent xmlns:mc="http://schemas.openxmlformats.org/markup-compatibility/2006">
          <mc:Choice Requires="x14">
            <control shapeId="13478" r:id="rId124" name="Check Box 166">
              <controlPr defaultSize="0" autoFill="0" autoLine="0" autoPict="0">
                <anchor moveWithCells="1">
                  <from>
                    <xdr:col>8</xdr:col>
                    <xdr:colOff>28575</xdr:colOff>
                    <xdr:row>25</xdr:row>
                    <xdr:rowOff>133350</xdr:rowOff>
                  </from>
                  <to>
                    <xdr:col>9</xdr:col>
                    <xdr:colOff>152400</xdr:colOff>
                    <xdr:row>26</xdr:row>
                    <xdr:rowOff>180975</xdr:rowOff>
                  </to>
                </anchor>
              </controlPr>
            </control>
          </mc:Choice>
        </mc:AlternateContent>
        <mc:AlternateContent xmlns:mc="http://schemas.openxmlformats.org/markup-compatibility/2006">
          <mc:Choice Requires="x14">
            <control shapeId="13479" r:id="rId125" name="Check Box 167">
              <controlPr defaultSize="0" autoFill="0" autoLine="0" autoPict="0">
                <anchor moveWithCells="1">
                  <from>
                    <xdr:col>8</xdr:col>
                    <xdr:colOff>28575</xdr:colOff>
                    <xdr:row>27</xdr:row>
                    <xdr:rowOff>123825</xdr:rowOff>
                  </from>
                  <to>
                    <xdr:col>9</xdr:col>
                    <xdr:colOff>152400</xdr:colOff>
                    <xdr:row>28</xdr:row>
                    <xdr:rowOff>152400</xdr:rowOff>
                  </to>
                </anchor>
              </controlPr>
            </control>
          </mc:Choice>
        </mc:AlternateContent>
        <mc:AlternateContent xmlns:mc="http://schemas.openxmlformats.org/markup-compatibility/2006">
          <mc:Choice Requires="x14">
            <control shapeId="13480" r:id="rId126" name="Check Box 168">
              <controlPr defaultSize="0" autoFill="0" autoLine="0" autoPict="0">
                <anchor moveWithCells="1">
                  <from>
                    <xdr:col>8</xdr:col>
                    <xdr:colOff>28575</xdr:colOff>
                    <xdr:row>9</xdr:row>
                    <xdr:rowOff>0</xdr:rowOff>
                  </from>
                  <to>
                    <xdr:col>9</xdr:col>
                    <xdr:colOff>152400</xdr:colOff>
                    <xdr:row>10</xdr:row>
                    <xdr:rowOff>28575</xdr:rowOff>
                  </to>
                </anchor>
              </controlPr>
            </control>
          </mc:Choice>
        </mc:AlternateContent>
        <mc:AlternateContent xmlns:mc="http://schemas.openxmlformats.org/markup-compatibility/2006">
          <mc:Choice Requires="x14">
            <control shapeId="13481" r:id="rId127" name="Check Box 169">
              <controlPr defaultSize="0" autoFill="0" autoLine="0" autoPict="0">
                <anchor moveWithCells="1">
                  <from>
                    <xdr:col>8</xdr:col>
                    <xdr:colOff>28575</xdr:colOff>
                    <xdr:row>9</xdr:row>
                    <xdr:rowOff>142875</xdr:rowOff>
                  </from>
                  <to>
                    <xdr:col>9</xdr:col>
                    <xdr:colOff>152400</xdr:colOff>
                    <xdr:row>11</xdr:row>
                    <xdr:rowOff>28575</xdr:rowOff>
                  </to>
                </anchor>
              </controlPr>
            </control>
          </mc:Choice>
        </mc:AlternateContent>
        <mc:AlternateContent xmlns:mc="http://schemas.openxmlformats.org/markup-compatibility/2006">
          <mc:Choice Requires="x14">
            <control shapeId="13482" r:id="rId128" name="Check Box 170">
              <controlPr defaultSize="0" autoFill="0" autoLine="0" autoPict="0">
                <anchor moveWithCells="1">
                  <from>
                    <xdr:col>8</xdr:col>
                    <xdr:colOff>28575</xdr:colOff>
                    <xdr:row>10</xdr:row>
                    <xdr:rowOff>133350</xdr:rowOff>
                  </from>
                  <to>
                    <xdr:col>9</xdr:col>
                    <xdr:colOff>152400</xdr:colOff>
                    <xdr:row>12</xdr:row>
                    <xdr:rowOff>9525</xdr:rowOff>
                  </to>
                </anchor>
              </controlPr>
            </control>
          </mc:Choice>
        </mc:AlternateContent>
        <mc:AlternateContent xmlns:mc="http://schemas.openxmlformats.org/markup-compatibility/2006">
          <mc:Choice Requires="x14">
            <control shapeId="13483" r:id="rId129" name="Check Box 171">
              <controlPr defaultSize="0" autoFill="0" autoLine="0" autoPict="0">
                <anchor moveWithCells="1">
                  <from>
                    <xdr:col>8</xdr:col>
                    <xdr:colOff>28575</xdr:colOff>
                    <xdr:row>11</xdr:row>
                    <xdr:rowOff>123825</xdr:rowOff>
                  </from>
                  <to>
                    <xdr:col>9</xdr:col>
                    <xdr:colOff>161925</xdr:colOff>
                    <xdr:row>12</xdr:row>
                    <xdr:rowOff>152400</xdr:rowOff>
                  </to>
                </anchor>
              </controlPr>
            </control>
          </mc:Choice>
        </mc:AlternateContent>
        <mc:AlternateContent xmlns:mc="http://schemas.openxmlformats.org/markup-compatibility/2006">
          <mc:Choice Requires="x14">
            <control shapeId="13484" r:id="rId130" name="Check Box 172">
              <controlPr defaultSize="0" autoFill="0" autoLine="0" autoPict="0">
                <anchor moveWithCells="1">
                  <from>
                    <xdr:col>8</xdr:col>
                    <xdr:colOff>28575</xdr:colOff>
                    <xdr:row>3</xdr:row>
                    <xdr:rowOff>123825</xdr:rowOff>
                  </from>
                  <to>
                    <xdr:col>9</xdr:col>
                    <xdr:colOff>142875</xdr:colOff>
                    <xdr:row>5</xdr:row>
                    <xdr:rowOff>0</xdr:rowOff>
                  </to>
                </anchor>
              </controlPr>
            </control>
          </mc:Choice>
        </mc:AlternateContent>
        <mc:AlternateContent xmlns:mc="http://schemas.openxmlformats.org/markup-compatibility/2006">
          <mc:Choice Requires="x14">
            <control shapeId="13485" r:id="rId131" name="Check Box 173">
              <controlPr defaultSize="0" autoFill="0" autoLine="0" autoPict="0">
                <anchor moveWithCells="1">
                  <from>
                    <xdr:col>8</xdr:col>
                    <xdr:colOff>28575</xdr:colOff>
                    <xdr:row>4</xdr:row>
                    <xdr:rowOff>123825</xdr:rowOff>
                  </from>
                  <to>
                    <xdr:col>9</xdr:col>
                    <xdr:colOff>142875</xdr:colOff>
                    <xdr:row>6</xdr:row>
                    <xdr:rowOff>0</xdr:rowOff>
                  </to>
                </anchor>
              </controlPr>
            </control>
          </mc:Choice>
        </mc:AlternateContent>
        <mc:AlternateContent xmlns:mc="http://schemas.openxmlformats.org/markup-compatibility/2006">
          <mc:Choice Requires="x14">
            <control shapeId="13486" r:id="rId132" name="Check Box 174">
              <controlPr defaultSize="0" autoFill="0" autoLine="0" autoPict="0">
                <anchor moveWithCells="1">
                  <from>
                    <xdr:col>8</xdr:col>
                    <xdr:colOff>28575</xdr:colOff>
                    <xdr:row>5</xdr:row>
                    <xdr:rowOff>123825</xdr:rowOff>
                  </from>
                  <to>
                    <xdr:col>9</xdr:col>
                    <xdr:colOff>142875</xdr:colOff>
                    <xdr:row>6</xdr:row>
                    <xdr:rowOff>161925</xdr:rowOff>
                  </to>
                </anchor>
              </controlPr>
            </control>
          </mc:Choice>
        </mc:AlternateContent>
        <mc:AlternateContent xmlns:mc="http://schemas.openxmlformats.org/markup-compatibility/2006">
          <mc:Choice Requires="x14">
            <control shapeId="13487" r:id="rId133" name="Check Box 175">
              <controlPr defaultSize="0" autoFill="0" autoLine="0" autoPict="0">
                <anchor moveWithCells="1">
                  <from>
                    <xdr:col>8</xdr:col>
                    <xdr:colOff>28575</xdr:colOff>
                    <xdr:row>13</xdr:row>
                    <xdr:rowOff>133350</xdr:rowOff>
                  </from>
                  <to>
                    <xdr:col>9</xdr:col>
                    <xdr:colOff>142875</xdr:colOff>
                    <xdr:row>15</xdr:row>
                    <xdr:rowOff>9525</xdr:rowOff>
                  </to>
                </anchor>
              </controlPr>
            </control>
          </mc:Choice>
        </mc:AlternateContent>
        <mc:AlternateContent xmlns:mc="http://schemas.openxmlformats.org/markup-compatibility/2006">
          <mc:Choice Requires="x14">
            <control shapeId="13488" r:id="rId134" name="Check Box 176">
              <controlPr defaultSize="0" autoFill="0" autoLine="0" autoPict="0">
                <anchor moveWithCells="1">
                  <from>
                    <xdr:col>8</xdr:col>
                    <xdr:colOff>28575</xdr:colOff>
                    <xdr:row>14</xdr:row>
                    <xdr:rowOff>133350</xdr:rowOff>
                  </from>
                  <to>
                    <xdr:col>9</xdr:col>
                    <xdr:colOff>142875</xdr:colOff>
                    <xdr:row>16</xdr:row>
                    <xdr:rowOff>9525</xdr:rowOff>
                  </to>
                </anchor>
              </controlPr>
            </control>
          </mc:Choice>
        </mc:AlternateContent>
        <mc:AlternateContent xmlns:mc="http://schemas.openxmlformats.org/markup-compatibility/2006">
          <mc:Choice Requires="x14">
            <control shapeId="13489" r:id="rId135" name="Check Box 177">
              <controlPr defaultSize="0" autoFill="0" autoLine="0" autoPict="0">
                <anchor moveWithCells="1">
                  <from>
                    <xdr:col>8</xdr:col>
                    <xdr:colOff>28575</xdr:colOff>
                    <xdr:row>15</xdr:row>
                    <xdr:rowOff>123825</xdr:rowOff>
                  </from>
                  <to>
                    <xdr:col>9</xdr:col>
                    <xdr:colOff>142875</xdr:colOff>
                    <xdr:row>17</xdr:row>
                    <xdr:rowOff>0</xdr:rowOff>
                  </to>
                </anchor>
              </controlPr>
            </control>
          </mc:Choice>
        </mc:AlternateContent>
        <mc:AlternateContent xmlns:mc="http://schemas.openxmlformats.org/markup-compatibility/2006">
          <mc:Choice Requires="x14">
            <control shapeId="13490" r:id="rId136" name="Check Box 178">
              <controlPr defaultSize="0" autoFill="0" autoLine="0" autoPict="0">
                <anchor moveWithCells="1">
                  <from>
                    <xdr:col>8</xdr:col>
                    <xdr:colOff>28575</xdr:colOff>
                    <xdr:row>16</xdr:row>
                    <xdr:rowOff>114300</xdr:rowOff>
                  </from>
                  <to>
                    <xdr:col>9</xdr:col>
                    <xdr:colOff>152400</xdr:colOff>
                    <xdr:row>17</xdr:row>
                    <xdr:rowOff>142875</xdr:rowOff>
                  </to>
                </anchor>
              </controlPr>
            </control>
          </mc:Choice>
        </mc:AlternateContent>
        <mc:AlternateContent xmlns:mc="http://schemas.openxmlformats.org/markup-compatibility/2006">
          <mc:Choice Requires="x14">
            <control shapeId="13491" r:id="rId137" name="Check Box 179">
              <controlPr defaultSize="0" autoFill="0" autoLine="0" autoPict="0">
                <anchor moveWithCells="1">
                  <from>
                    <xdr:col>8</xdr:col>
                    <xdr:colOff>28575</xdr:colOff>
                    <xdr:row>24</xdr:row>
                    <xdr:rowOff>133350</xdr:rowOff>
                  </from>
                  <to>
                    <xdr:col>9</xdr:col>
                    <xdr:colOff>142875</xdr:colOff>
                    <xdr:row>26</xdr:row>
                    <xdr:rowOff>9525</xdr:rowOff>
                  </to>
                </anchor>
              </controlPr>
            </control>
          </mc:Choice>
        </mc:AlternateContent>
        <mc:AlternateContent xmlns:mc="http://schemas.openxmlformats.org/markup-compatibility/2006">
          <mc:Choice Requires="x14">
            <control shapeId="13492" r:id="rId138" name="Check Box 180">
              <controlPr defaultSize="0" autoFill="0" autoLine="0" autoPict="0">
                <anchor moveWithCells="1">
                  <from>
                    <xdr:col>8</xdr:col>
                    <xdr:colOff>28575</xdr:colOff>
                    <xdr:row>25</xdr:row>
                    <xdr:rowOff>133350</xdr:rowOff>
                  </from>
                  <to>
                    <xdr:col>9</xdr:col>
                    <xdr:colOff>142875</xdr:colOff>
                    <xdr:row>26</xdr:row>
                    <xdr:rowOff>171450</xdr:rowOff>
                  </to>
                </anchor>
              </controlPr>
            </control>
          </mc:Choice>
        </mc:AlternateContent>
        <mc:AlternateContent xmlns:mc="http://schemas.openxmlformats.org/markup-compatibility/2006">
          <mc:Choice Requires="x14">
            <control shapeId="13493" r:id="rId139" name="Check Box 181">
              <controlPr defaultSize="0" autoFill="0" autoLine="0" autoPict="0">
                <anchor moveWithCells="1">
                  <from>
                    <xdr:col>8</xdr:col>
                    <xdr:colOff>28575</xdr:colOff>
                    <xdr:row>27</xdr:row>
                    <xdr:rowOff>123825</xdr:rowOff>
                  </from>
                  <to>
                    <xdr:col>9</xdr:col>
                    <xdr:colOff>142875</xdr:colOff>
                    <xdr:row>28</xdr:row>
                    <xdr:rowOff>152400</xdr:rowOff>
                  </to>
                </anchor>
              </controlPr>
            </control>
          </mc:Choice>
        </mc:AlternateContent>
        <mc:AlternateContent xmlns:mc="http://schemas.openxmlformats.org/markup-compatibility/2006">
          <mc:Choice Requires="x14">
            <control shapeId="13494" r:id="rId140" name="Check Box 182">
              <controlPr defaultSize="0" autoFill="0" autoLine="0" autoPict="0">
                <anchor moveWithCells="1">
                  <from>
                    <xdr:col>8</xdr:col>
                    <xdr:colOff>28575</xdr:colOff>
                    <xdr:row>26</xdr:row>
                    <xdr:rowOff>285750</xdr:rowOff>
                  </from>
                  <to>
                    <xdr:col>9</xdr:col>
                    <xdr:colOff>142875</xdr:colOff>
                    <xdr:row>28</xdr:row>
                    <xdr:rowOff>19050</xdr:rowOff>
                  </to>
                </anchor>
              </controlPr>
            </control>
          </mc:Choice>
        </mc:AlternateContent>
        <mc:AlternateContent xmlns:mc="http://schemas.openxmlformats.org/markup-compatibility/2006">
          <mc:Choice Requires="x14">
            <control shapeId="13495" r:id="rId141" name="Check Box 183">
              <controlPr defaultSize="0" autoFill="0" autoLine="0" autoPict="0">
                <anchor moveWithCells="1">
                  <from>
                    <xdr:col>8</xdr:col>
                    <xdr:colOff>28575</xdr:colOff>
                    <xdr:row>9</xdr:row>
                    <xdr:rowOff>0</xdr:rowOff>
                  </from>
                  <to>
                    <xdr:col>9</xdr:col>
                    <xdr:colOff>142875</xdr:colOff>
                    <xdr:row>10</xdr:row>
                    <xdr:rowOff>28575</xdr:rowOff>
                  </to>
                </anchor>
              </controlPr>
            </control>
          </mc:Choice>
        </mc:AlternateContent>
        <mc:AlternateContent xmlns:mc="http://schemas.openxmlformats.org/markup-compatibility/2006">
          <mc:Choice Requires="x14">
            <control shapeId="13496" r:id="rId142" name="Check Box 184">
              <controlPr defaultSize="0" autoFill="0" autoLine="0" autoPict="0">
                <anchor moveWithCells="1">
                  <from>
                    <xdr:col>8</xdr:col>
                    <xdr:colOff>28575</xdr:colOff>
                    <xdr:row>9</xdr:row>
                    <xdr:rowOff>142875</xdr:rowOff>
                  </from>
                  <to>
                    <xdr:col>9</xdr:col>
                    <xdr:colOff>142875</xdr:colOff>
                    <xdr:row>11</xdr:row>
                    <xdr:rowOff>19050</xdr:rowOff>
                  </to>
                </anchor>
              </controlPr>
            </control>
          </mc:Choice>
        </mc:AlternateContent>
        <mc:AlternateContent xmlns:mc="http://schemas.openxmlformats.org/markup-compatibility/2006">
          <mc:Choice Requires="x14">
            <control shapeId="13497" r:id="rId143" name="Check Box 185">
              <controlPr defaultSize="0" autoFill="0" autoLine="0" autoPict="0">
                <anchor moveWithCells="1">
                  <from>
                    <xdr:col>8</xdr:col>
                    <xdr:colOff>28575</xdr:colOff>
                    <xdr:row>10</xdr:row>
                    <xdr:rowOff>133350</xdr:rowOff>
                  </from>
                  <to>
                    <xdr:col>9</xdr:col>
                    <xdr:colOff>142875</xdr:colOff>
                    <xdr:row>12</xdr:row>
                    <xdr:rowOff>9525</xdr:rowOff>
                  </to>
                </anchor>
              </controlPr>
            </control>
          </mc:Choice>
        </mc:AlternateContent>
        <mc:AlternateContent xmlns:mc="http://schemas.openxmlformats.org/markup-compatibility/2006">
          <mc:Choice Requires="x14">
            <control shapeId="13498" r:id="rId144" name="Check Box 186">
              <controlPr defaultSize="0" autoFill="0" autoLine="0" autoPict="0">
                <anchor moveWithCells="1">
                  <from>
                    <xdr:col>8</xdr:col>
                    <xdr:colOff>28575</xdr:colOff>
                    <xdr:row>11</xdr:row>
                    <xdr:rowOff>123825</xdr:rowOff>
                  </from>
                  <to>
                    <xdr:col>9</xdr:col>
                    <xdr:colOff>152400</xdr:colOff>
                    <xdr:row>12</xdr:row>
                    <xdr:rowOff>152400</xdr:rowOff>
                  </to>
                </anchor>
              </controlPr>
            </control>
          </mc:Choice>
        </mc:AlternateContent>
        <mc:AlternateContent xmlns:mc="http://schemas.openxmlformats.org/markup-compatibility/2006">
          <mc:Choice Requires="x14">
            <control shapeId="13499" r:id="rId145" name="Check Box 187">
              <controlPr defaultSize="0" autoFill="0" autoLine="0" autoPict="0">
                <anchor moveWithCells="1">
                  <from>
                    <xdr:col>8</xdr:col>
                    <xdr:colOff>28575</xdr:colOff>
                    <xdr:row>3</xdr:row>
                    <xdr:rowOff>123825</xdr:rowOff>
                  </from>
                  <to>
                    <xdr:col>9</xdr:col>
                    <xdr:colOff>142875</xdr:colOff>
                    <xdr:row>5</xdr:row>
                    <xdr:rowOff>0</xdr:rowOff>
                  </to>
                </anchor>
              </controlPr>
            </control>
          </mc:Choice>
        </mc:AlternateContent>
        <mc:AlternateContent xmlns:mc="http://schemas.openxmlformats.org/markup-compatibility/2006">
          <mc:Choice Requires="x14">
            <control shapeId="13500" r:id="rId146" name="Check Box 188">
              <controlPr defaultSize="0" autoFill="0" autoLine="0" autoPict="0">
                <anchor moveWithCells="1">
                  <from>
                    <xdr:col>8</xdr:col>
                    <xdr:colOff>28575</xdr:colOff>
                    <xdr:row>4</xdr:row>
                    <xdr:rowOff>123825</xdr:rowOff>
                  </from>
                  <to>
                    <xdr:col>9</xdr:col>
                    <xdr:colOff>142875</xdr:colOff>
                    <xdr:row>6</xdr:row>
                    <xdr:rowOff>0</xdr:rowOff>
                  </to>
                </anchor>
              </controlPr>
            </control>
          </mc:Choice>
        </mc:AlternateContent>
        <mc:AlternateContent xmlns:mc="http://schemas.openxmlformats.org/markup-compatibility/2006">
          <mc:Choice Requires="x14">
            <control shapeId="13501" r:id="rId147" name="Check Box 189">
              <controlPr defaultSize="0" autoFill="0" autoLine="0" autoPict="0">
                <anchor moveWithCells="1">
                  <from>
                    <xdr:col>8</xdr:col>
                    <xdr:colOff>28575</xdr:colOff>
                    <xdr:row>5</xdr:row>
                    <xdr:rowOff>123825</xdr:rowOff>
                  </from>
                  <to>
                    <xdr:col>9</xdr:col>
                    <xdr:colOff>142875</xdr:colOff>
                    <xdr:row>6</xdr:row>
                    <xdr:rowOff>161925</xdr:rowOff>
                  </to>
                </anchor>
              </controlPr>
            </control>
          </mc:Choice>
        </mc:AlternateContent>
        <mc:AlternateContent xmlns:mc="http://schemas.openxmlformats.org/markup-compatibility/2006">
          <mc:Choice Requires="x14">
            <control shapeId="13502" r:id="rId148" name="Check Box 190">
              <controlPr defaultSize="0" autoFill="0" autoLine="0" autoPict="0">
                <anchor moveWithCells="1">
                  <from>
                    <xdr:col>8</xdr:col>
                    <xdr:colOff>28575</xdr:colOff>
                    <xdr:row>9</xdr:row>
                    <xdr:rowOff>0</xdr:rowOff>
                  </from>
                  <to>
                    <xdr:col>9</xdr:col>
                    <xdr:colOff>142875</xdr:colOff>
                    <xdr:row>10</xdr:row>
                    <xdr:rowOff>28575</xdr:rowOff>
                  </to>
                </anchor>
              </controlPr>
            </control>
          </mc:Choice>
        </mc:AlternateContent>
        <mc:AlternateContent xmlns:mc="http://schemas.openxmlformats.org/markup-compatibility/2006">
          <mc:Choice Requires="x14">
            <control shapeId="13503" r:id="rId149" name="Check Box 191">
              <controlPr defaultSize="0" autoFill="0" autoLine="0" autoPict="0">
                <anchor moveWithCells="1">
                  <from>
                    <xdr:col>8</xdr:col>
                    <xdr:colOff>28575</xdr:colOff>
                    <xdr:row>9</xdr:row>
                    <xdr:rowOff>142875</xdr:rowOff>
                  </from>
                  <to>
                    <xdr:col>9</xdr:col>
                    <xdr:colOff>142875</xdr:colOff>
                    <xdr:row>11</xdr:row>
                    <xdr:rowOff>19050</xdr:rowOff>
                  </to>
                </anchor>
              </controlPr>
            </control>
          </mc:Choice>
        </mc:AlternateContent>
        <mc:AlternateContent xmlns:mc="http://schemas.openxmlformats.org/markup-compatibility/2006">
          <mc:Choice Requires="x14">
            <control shapeId="13504" r:id="rId150" name="Check Box 192">
              <controlPr defaultSize="0" autoFill="0" autoLine="0" autoPict="0">
                <anchor moveWithCells="1">
                  <from>
                    <xdr:col>8</xdr:col>
                    <xdr:colOff>28575</xdr:colOff>
                    <xdr:row>10</xdr:row>
                    <xdr:rowOff>133350</xdr:rowOff>
                  </from>
                  <to>
                    <xdr:col>9</xdr:col>
                    <xdr:colOff>142875</xdr:colOff>
                    <xdr:row>12</xdr:row>
                    <xdr:rowOff>9525</xdr:rowOff>
                  </to>
                </anchor>
              </controlPr>
            </control>
          </mc:Choice>
        </mc:AlternateContent>
        <mc:AlternateContent xmlns:mc="http://schemas.openxmlformats.org/markup-compatibility/2006">
          <mc:Choice Requires="x14">
            <control shapeId="13505" r:id="rId151" name="Check Box 193">
              <controlPr defaultSize="0" autoFill="0" autoLine="0" autoPict="0">
                <anchor moveWithCells="1">
                  <from>
                    <xdr:col>8</xdr:col>
                    <xdr:colOff>28575</xdr:colOff>
                    <xdr:row>11</xdr:row>
                    <xdr:rowOff>123825</xdr:rowOff>
                  </from>
                  <to>
                    <xdr:col>9</xdr:col>
                    <xdr:colOff>152400</xdr:colOff>
                    <xdr:row>12</xdr:row>
                    <xdr:rowOff>152400</xdr:rowOff>
                  </to>
                </anchor>
              </controlPr>
            </control>
          </mc:Choice>
        </mc:AlternateContent>
        <mc:AlternateContent xmlns:mc="http://schemas.openxmlformats.org/markup-compatibility/2006">
          <mc:Choice Requires="x14">
            <control shapeId="13506" r:id="rId152" name="Check Box 194">
              <controlPr defaultSize="0" autoFill="0" autoLine="0" autoPict="0">
                <anchor moveWithCells="1">
                  <from>
                    <xdr:col>8</xdr:col>
                    <xdr:colOff>28575</xdr:colOff>
                    <xdr:row>13</xdr:row>
                    <xdr:rowOff>133350</xdr:rowOff>
                  </from>
                  <to>
                    <xdr:col>9</xdr:col>
                    <xdr:colOff>142875</xdr:colOff>
                    <xdr:row>15</xdr:row>
                    <xdr:rowOff>9525</xdr:rowOff>
                  </to>
                </anchor>
              </controlPr>
            </control>
          </mc:Choice>
        </mc:AlternateContent>
        <mc:AlternateContent xmlns:mc="http://schemas.openxmlformats.org/markup-compatibility/2006">
          <mc:Choice Requires="x14">
            <control shapeId="13507" r:id="rId153" name="Check Box 195">
              <controlPr defaultSize="0" autoFill="0" autoLine="0" autoPict="0">
                <anchor moveWithCells="1">
                  <from>
                    <xdr:col>8</xdr:col>
                    <xdr:colOff>28575</xdr:colOff>
                    <xdr:row>14</xdr:row>
                    <xdr:rowOff>133350</xdr:rowOff>
                  </from>
                  <to>
                    <xdr:col>9</xdr:col>
                    <xdr:colOff>142875</xdr:colOff>
                    <xdr:row>16</xdr:row>
                    <xdr:rowOff>9525</xdr:rowOff>
                  </to>
                </anchor>
              </controlPr>
            </control>
          </mc:Choice>
        </mc:AlternateContent>
        <mc:AlternateContent xmlns:mc="http://schemas.openxmlformats.org/markup-compatibility/2006">
          <mc:Choice Requires="x14">
            <control shapeId="13508" r:id="rId154" name="Check Box 196">
              <controlPr defaultSize="0" autoFill="0" autoLine="0" autoPict="0">
                <anchor moveWithCells="1">
                  <from>
                    <xdr:col>8</xdr:col>
                    <xdr:colOff>28575</xdr:colOff>
                    <xdr:row>15</xdr:row>
                    <xdr:rowOff>123825</xdr:rowOff>
                  </from>
                  <to>
                    <xdr:col>9</xdr:col>
                    <xdr:colOff>142875</xdr:colOff>
                    <xdr:row>17</xdr:row>
                    <xdr:rowOff>0</xdr:rowOff>
                  </to>
                </anchor>
              </controlPr>
            </control>
          </mc:Choice>
        </mc:AlternateContent>
        <mc:AlternateContent xmlns:mc="http://schemas.openxmlformats.org/markup-compatibility/2006">
          <mc:Choice Requires="x14">
            <control shapeId="13509" r:id="rId155" name="Check Box 197">
              <controlPr defaultSize="0" autoFill="0" autoLine="0" autoPict="0">
                <anchor moveWithCells="1">
                  <from>
                    <xdr:col>8</xdr:col>
                    <xdr:colOff>28575</xdr:colOff>
                    <xdr:row>16</xdr:row>
                    <xdr:rowOff>114300</xdr:rowOff>
                  </from>
                  <to>
                    <xdr:col>9</xdr:col>
                    <xdr:colOff>152400</xdr:colOff>
                    <xdr:row>17</xdr:row>
                    <xdr:rowOff>142875</xdr:rowOff>
                  </to>
                </anchor>
              </controlPr>
            </control>
          </mc:Choice>
        </mc:AlternateContent>
        <mc:AlternateContent xmlns:mc="http://schemas.openxmlformats.org/markup-compatibility/2006">
          <mc:Choice Requires="x14">
            <control shapeId="13510" r:id="rId156" name="Check Box 198">
              <controlPr defaultSize="0" autoFill="0" autoLine="0" autoPict="0">
                <anchor moveWithCells="1">
                  <from>
                    <xdr:col>8</xdr:col>
                    <xdr:colOff>28575</xdr:colOff>
                    <xdr:row>24</xdr:row>
                    <xdr:rowOff>133350</xdr:rowOff>
                  </from>
                  <to>
                    <xdr:col>9</xdr:col>
                    <xdr:colOff>142875</xdr:colOff>
                    <xdr:row>26</xdr:row>
                    <xdr:rowOff>9525</xdr:rowOff>
                  </to>
                </anchor>
              </controlPr>
            </control>
          </mc:Choice>
        </mc:AlternateContent>
        <mc:AlternateContent xmlns:mc="http://schemas.openxmlformats.org/markup-compatibility/2006">
          <mc:Choice Requires="x14">
            <control shapeId="13511" r:id="rId157" name="Check Box 199">
              <controlPr defaultSize="0" autoFill="0" autoLine="0" autoPict="0">
                <anchor moveWithCells="1">
                  <from>
                    <xdr:col>8</xdr:col>
                    <xdr:colOff>28575</xdr:colOff>
                    <xdr:row>25</xdr:row>
                    <xdr:rowOff>133350</xdr:rowOff>
                  </from>
                  <to>
                    <xdr:col>9</xdr:col>
                    <xdr:colOff>142875</xdr:colOff>
                    <xdr:row>26</xdr:row>
                    <xdr:rowOff>171450</xdr:rowOff>
                  </to>
                </anchor>
              </controlPr>
            </control>
          </mc:Choice>
        </mc:AlternateContent>
        <mc:AlternateContent xmlns:mc="http://schemas.openxmlformats.org/markup-compatibility/2006">
          <mc:Choice Requires="x14">
            <control shapeId="13512" r:id="rId158" name="Check Box 200">
              <controlPr defaultSize="0" autoFill="0" autoLine="0" autoPict="0">
                <anchor moveWithCells="1">
                  <from>
                    <xdr:col>8</xdr:col>
                    <xdr:colOff>28575</xdr:colOff>
                    <xdr:row>27</xdr:row>
                    <xdr:rowOff>123825</xdr:rowOff>
                  </from>
                  <to>
                    <xdr:col>9</xdr:col>
                    <xdr:colOff>142875</xdr:colOff>
                    <xdr:row>28</xdr:row>
                    <xdr:rowOff>152400</xdr:rowOff>
                  </to>
                </anchor>
              </controlPr>
            </control>
          </mc:Choice>
        </mc:AlternateContent>
        <mc:AlternateContent xmlns:mc="http://schemas.openxmlformats.org/markup-compatibility/2006">
          <mc:Choice Requires="x14">
            <control shapeId="13513" r:id="rId159" name="Check Box 201">
              <controlPr defaultSize="0" autoFill="0" autoLine="0" autoPict="0">
                <anchor moveWithCells="1">
                  <from>
                    <xdr:col>7</xdr:col>
                    <xdr:colOff>28575</xdr:colOff>
                    <xdr:row>41</xdr:row>
                    <xdr:rowOff>266700</xdr:rowOff>
                  </from>
                  <to>
                    <xdr:col>8</xdr:col>
                    <xdr:colOff>161925</xdr:colOff>
                    <xdr:row>42</xdr:row>
                    <xdr:rowOff>171450</xdr:rowOff>
                  </to>
                </anchor>
              </controlPr>
            </control>
          </mc:Choice>
        </mc:AlternateContent>
        <mc:AlternateContent xmlns:mc="http://schemas.openxmlformats.org/markup-compatibility/2006">
          <mc:Choice Requires="x14">
            <control shapeId="13514" r:id="rId160" name="Check Box 202">
              <controlPr defaultSize="0" autoFill="0" autoLine="0" autoPict="0">
                <anchor moveWithCells="1">
                  <from>
                    <xdr:col>7</xdr:col>
                    <xdr:colOff>28575</xdr:colOff>
                    <xdr:row>38</xdr:row>
                    <xdr:rowOff>142875</xdr:rowOff>
                  </from>
                  <to>
                    <xdr:col>8</xdr:col>
                    <xdr:colOff>152400</xdr:colOff>
                    <xdr:row>40</xdr:row>
                    <xdr:rowOff>9525</xdr:rowOff>
                  </to>
                </anchor>
              </controlPr>
            </control>
          </mc:Choice>
        </mc:AlternateContent>
        <mc:AlternateContent xmlns:mc="http://schemas.openxmlformats.org/markup-compatibility/2006">
          <mc:Choice Requires="x14">
            <control shapeId="13515" r:id="rId161" name="Check Box 203">
              <controlPr defaultSize="0" autoFill="0" autoLine="0" autoPict="0">
                <anchor moveWithCells="1">
                  <from>
                    <xdr:col>7</xdr:col>
                    <xdr:colOff>28575</xdr:colOff>
                    <xdr:row>39</xdr:row>
                    <xdr:rowOff>133350</xdr:rowOff>
                  </from>
                  <to>
                    <xdr:col>8</xdr:col>
                    <xdr:colOff>161925</xdr:colOff>
                    <xdr:row>41</xdr:row>
                    <xdr:rowOff>9525</xdr:rowOff>
                  </to>
                </anchor>
              </controlPr>
            </control>
          </mc:Choice>
        </mc:AlternateContent>
        <mc:AlternateContent xmlns:mc="http://schemas.openxmlformats.org/markup-compatibility/2006">
          <mc:Choice Requires="x14">
            <control shapeId="13516" r:id="rId162" name="Check Box 204">
              <controlPr defaultSize="0" autoFill="0" autoLine="0" autoPict="0">
                <anchor moveWithCells="1">
                  <from>
                    <xdr:col>7</xdr:col>
                    <xdr:colOff>28575</xdr:colOff>
                    <xdr:row>40</xdr:row>
                    <xdr:rowOff>133350</xdr:rowOff>
                  </from>
                  <to>
                    <xdr:col>8</xdr:col>
                    <xdr:colOff>161925</xdr:colOff>
                    <xdr:row>42</xdr:row>
                    <xdr:rowOff>19050</xdr:rowOff>
                  </to>
                </anchor>
              </controlPr>
            </control>
          </mc:Choice>
        </mc:AlternateContent>
        <mc:AlternateContent xmlns:mc="http://schemas.openxmlformats.org/markup-compatibility/2006">
          <mc:Choice Requires="x14">
            <control shapeId="13517" r:id="rId163" name="Check Box 205">
              <controlPr defaultSize="0" autoFill="0" autoLine="0" autoPict="0">
                <anchor moveWithCells="1">
                  <from>
                    <xdr:col>7</xdr:col>
                    <xdr:colOff>28575</xdr:colOff>
                    <xdr:row>46</xdr:row>
                    <xdr:rowOff>276225</xdr:rowOff>
                  </from>
                  <to>
                    <xdr:col>8</xdr:col>
                    <xdr:colOff>161925</xdr:colOff>
                    <xdr:row>47</xdr:row>
                    <xdr:rowOff>171450</xdr:rowOff>
                  </to>
                </anchor>
              </controlPr>
            </control>
          </mc:Choice>
        </mc:AlternateContent>
        <mc:AlternateContent xmlns:mc="http://schemas.openxmlformats.org/markup-compatibility/2006">
          <mc:Choice Requires="x14">
            <control shapeId="13518" r:id="rId164" name="Check Box 206">
              <controlPr defaultSize="0" autoFill="0" autoLine="0" autoPict="0">
                <anchor moveWithCells="1">
                  <from>
                    <xdr:col>7</xdr:col>
                    <xdr:colOff>28575</xdr:colOff>
                    <xdr:row>43</xdr:row>
                    <xdr:rowOff>123825</xdr:rowOff>
                  </from>
                  <to>
                    <xdr:col>8</xdr:col>
                    <xdr:colOff>152400</xdr:colOff>
                    <xdr:row>45</xdr:row>
                    <xdr:rowOff>9525</xdr:rowOff>
                  </to>
                </anchor>
              </controlPr>
            </control>
          </mc:Choice>
        </mc:AlternateContent>
        <mc:AlternateContent xmlns:mc="http://schemas.openxmlformats.org/markup-compatibility/2006">
          <mc:Choice Requires="x14">
            <control shapeId="13519" r:id="rId165" name="Check Box 207">
              <controlPr defaultSize="0" autoFill="0" autoLine="0" autoPict="0">
                <anchor moveWithCells="1">
                  <from>
                    <xdr:col>7</xdr:col>
                    <xdr:colOff>28575</xdr:colOff>
                    <xdr:row>44</xdr:row>
                    <xdr:rowOff>123825</xdr:rowOff>
                  </from>
                  <to>
                    <xdr:col>8</xdr:col>
                    <xdr:colOff>161925</xdr:colOff>
                    <xdr:row>46</xdr:row>
                    <xdr:rowOff>19050</xdr:rowOff>
                  </to>
                </anchor>
              </controlPr>
            </control>
          </mc:Choice>
        </mc:AlternateContent>
        <mc:AlternateContent xmlns:mc="http://schemas.openxmlformats.org/markup-compatibility/2006">
          <mc:Choice Requires="x14">
            <control shapeId="13520" r:id="rId166" name="Check Box 208">
              <controlPr defaultSize="0" autoFill="0" autoLine="0" autoPict="0">
                <anchor moveWithCells="1">
                  <from>
                    <xdr:col>7</xdr:col>
                    <xdr:colOff>28575</xdr:colOff>
                    <xdr:row>45</xdr:row>
                    <xdr:rowOff>123825</xdr:rowOff>
                  </from>
                  <to>
                    <xdr:col>8</xdr:col>
                    <xdr:colOff>161925</xdr:colOff>
                    <xdr:row>47</xdr:row>
                    <xdr:rowOff>19050</xdr:rowOff>
                  </to>
                </anchor>
              </controlPr>
            </control>
          </mc:Choice>
        </mc:AlternateContent>
        <mc:AlternateContent xmlns:mc="http://schemas.openxmlformats.org/markup-compatibility/2006">
          <mc:Choice Requires="x14">
            <control shapeId="13521" r:id="rId167" name="Check Box 209">
              <controlPr defaultSize="0" autoFill="0" autoLine="0" autoPict="0">
                <anchor moveWithCells="1">
                  <from>
                    <xdr:col>8</xdr:col>
                    <xdr:colOff>28575</xdr:colOff>
                    <xdr:row>41</xdr:row>
                    <xdr:rowOff>266700</xdr:rowOff>
                  </from>
                  <to>
                    <xdr:col>9</xdr:col>
                    <xdr:colOff>161925</xdr:colOff>
                    <xdr:row>42</xdr:row>
                    <xdr:rowOff>171450</xdr:rowOff>
                  </to>
                </anchor>
              </controlPr>
            </control>
          </mc:Choice>
        </mc:AlternateContent>
        <mc:AlternateContent xmlns:mc="http://schemas.openxmlformats.org/markup-compatibility/2006">
          <mc:Choice Requires="x14">
            <control shapeId="13522" r:id="rId168" name="Check Box 210">
              <controlPr defaultSize="0" autoFill="0" autoLine="0" autoPict="0">
                <anchor moveWithCells="1">
                  <from>
                    <xdr:col>8</xdr:col>
                    <xdr:colOff>28575</xdr:colOff>
                    <xdr:row>38</xdr:row>
                    <xdr:rowOff>142875</xdr:rowOff>
                  </from>
                  <to>
                    <xdr:col>9</xdr:col>
                    <xdr:colOff>152400</xdr:colOff>
                    <xdr:row>40</xdr:row>
                    <xdr:rowOff>9525</xdr:rowOff>
                  </to>
                </anchor>
              </controlPr>
            </control>
          </mc:Choice>
        </mc:AlternateContent>
        <mc:AlternateContent xmlns:mc="http://schemas.openxmlformats.org/markup-compatibility/2006">
          <mc:Choice Requires="x14">
            <control shapeId="13523" r:id="rId169" name="Check Box 211">
              <controlPr defaultSize="0" autoFill="0" autoLine="0" autoPict="0">
                <anchor moveWithCells="1">
                  <from>
                    <xdr:col>8</xdr:col>
                    <xdr:colOff>28575</xdr:colOff>
                    <xdr:row>39</xdr:row>
                    <xdr:rowOff>133350</xdr:rowOff>
                  </from>
                  <to>
                    <xdr:col>9</xdr:col>
                    <xdr:colOff>161925</xdr:colOff>
                    <xdr:row>41</xdr:row>
                    <xdr:rowOff>9525</xdr:rowOff>
                  </to>
                </anchor>
              </controlPr>
            </control>
          </mc:Choice>
        </mc:AlternateContent>
        <mc:AlternateContent xmlns:mc="http://schemas.openxmlformats.org/markup-compatibility/2006">
          <mc:Choice Requires="x14">
            <control shapeId="13524" r:id="rId170" name="Check Box 212">
              <controlPr defaultSize="0" autoFill="0" autoLine="0" autoPict="0">
                <anchor moveWithCells="1">
                  <from>
                    <xdr:col>8</xdr:col>
                    <xdr:colOff>28575</xdr:colOff>
                    <xdr:row>40</xdr:row>
                    <xdr:rowOff>133350</xdr:rowOff>
                  </from>
                  <to>
                    <xdr:col>9</xdr:col>
                    <xdr:colOff>161925</xdr:colOff>
                    <xdr:row>42</xdr:row>
                    <xdr:rowOff>19050</xdr:rowOff>
                  </to>
                </anchor>
              </controlPr>
            </control>
          </mc:Choice>
        </mc:AlternateContent>
        <mc:AlternateContent xmlns:mc="http://schemas.openxmlformats.org/markup-compatibility/2006">
          <mc:Choice Requires="x14">
            <control shapeId="13525" r:id="rId171" name="Check Box 213">
              <controlPr defaultSize="0" autoFill="0" autoLine="0" autoPict="0">
                <anchor moveWithCells="1">
                  <from>
                    <xdr:col>8</xdr:col>
                    <xdr:colOff>28575</xdr:colOff>
                    <xdr:row>46</xdr:row>
                    <xdr:rowOff>276225</xdr:rowOff>
                  </from>
                  <to>
                    <xdr:col>9</xdr:col>
                    <xdr:colOff>161925</xdr:colOff>
                    <xdr:row>47</xdr:row>
                    <xdr:rowOff>171450</xdr:rowOff>
                  </to>
                </anchor>
              </controlPr>
            </control>
          </mc:Choice>
        </mc:AlternateContent>
        <mc:AlternateContent xmlns:mc="http://schemas.openxmlformats.org/markup-compatibility/2006">
          <mc:Choice Requires="x14">
            <control shapeId="13526" r:id="rId172" name="Check Box 214">
              <controlPr defaultSize="0" autoFill="0" autoLine="0" autoPict="0">
                <anchor moveWithCells="1">
                  <from>
                    <xdr:col>8</xdr:col>
                    <xdr:colOff>28575</xdr:colOff>
                    <xdr:row>43</xdr:row>
                    <xdr:rowOff>123825</xdr:rowOff>
                  </from>
                  <to>
                    <xdr:col>9</xdr:col>
                    <xdr:colOff>152400</xdr:colOff>
                    <xdr:row>45</xdr:row>
                    <xdr:rowOff>9525</xdr:rowOff>
                  </to>
                </anchor>
              </controlPr>
            </control>
          </mc:Choice>
        </mc:AlternateContent>
        <mc:AlternateContent xmlns:mc="http://schemas.openxmlformats.org/markup-compatibility/2006">
          <mc:Choice Requires="x14">
            <control shapeId="13527" r:id="rId173" name="Check Box 215">
              <controlPr defaultSize="0" autoFill="0" autoLine="0" autoPict="0">
                <anchor moveWithCells="1">
                  <from>
                    <xdr:col>8</xdr:col>
                    <xdr:colOff>28575</xdr:colOff>
                    <xdr:row>44</xdr:row>
                    <xdr:rowOff>123825</xdr:rowOff>
                  </from>
                  <to>
                    <xdr:col>9</xdr:col>
                    <xdr:colOff>161925</xdr:colOff>
                    <xdr:row>46</xdr:row>
                    <xdr:rowOff>19050</xdr:rowOff>
                  </to>
                </anchor>
              </controlPr>
            </control>
          </mc:Choice>
        </mc:AlternateContent>
        <mc:AlternateContent xmlns:mc="http://schemas.openxmlformats.org/markup-compatibility/2006">
          <mc:Choice Requires="x14">
            <control shapeId="13528" r:id="rId174" name="Check Box 216">
              <controlPr defaultSize="0" autoFill="0" autoLine="0" autoPict="0">
                <anchor moveWithCells="1">
                  <from>
                    <xdr:col>8</xdr:col>
                    <xdr:colOff>28575</xdr:colOff>
                    <xdr:row>45</xdr:row>
                    <xdr:rowOff>123825</xdr:rowOff>
                  </from>
                  <to>
                    <xdr:col>9</xdr:col>
                    <xdr:colOff>161925</xdr:colOff>
                    <xdr:row>47</xdr:row>
                    <xdr:rowOff>19050</xdr:rowOff>
                  </to>
                </anchor>
              </controlPr>
            </control>
          </mc:Choice>
        </mc:AlternateContent>
        <mc:AlternateContent xmlns:mc="http://schemas.openxmlformats.org/markup-compatibility/2006">
          <mc:Choice Requires="x14">
            <control shapeId="13529" r:id="rId175" name="Check Box 217">
              <controlPr defaultSize="0" autoFill="0" autoLine="0" autoPict="0">
                <anchor moveWithCells="1">
                  <from>
                    <xdr:col>8</xdr:col>
                    <xdr:colOff>28575</xdr:colOff>
                    <xdr:row>38</xdr:row>
                    <xdr:rowOff>142875</xdr:rowOff>
                  </from>
                  <to>
                    <xdr:col>9</xdr:col>
                    <xdr:colOff>142875</xdr:colOff>
                    <xdr:row>40</xdr:row>
                    <xdr:rowOff>9525</xdr:rowOff>
                  </to>
                </anchor>
              </controlPr>
            </control>
          </mc:Choice>
        </mc:AlternateContent>
        <mc:AlternateContent xmlns:mc="http://schemas.openxmlformats.org/markup-compatibility/2006">
          <mc:Choice Requires="x14">
            <control shapeId="13530" r:id="rId176" name="Check Box 218">
              <controlPr defaultSize="0" autoFill="0" autoLine="0" autoPict="0">
                <anchor moveWithCells="1">
                  <from>
                    <xdr:col>8</xdr:col>
                    <xdr:colOff>28575</xdr:colOff>
                    <xdr:row>39</xdr:row>
                    <xdr:rowOff>133350</xdr:rowOff>
                  </from>
                  <to>
                    <xdr:col>9</xdr:col>
                    <xdr:colOff>152400</xdr:colOff>
                    <xdr:row>41</xdr:row>
                    <xdr:rowOff>9525</xdr:rowOff>
                  </to>
                </anchor>
              </controlPr>
            </control>
          </mc:Choice>
        </mc:AlternateContent>
        <mc:AlternateContent xmlns:mc="http://schemas.openxmlformats.org/markup-compatibility/2006">
          <mc:Choice Requires="x14">
            <control shapeId="13531" r:id="rId177" name="Check Box 219">
              <controlPr defaultSize="0" autoFill="0" autoLine="0" autoPict="0">
                <anchor moveWithCells="1">
                  <from>
                    <xdr:col>8</xdr:col>
                    <xdr:colOff>28575</xdr:colOff>
                    <xdr:row>40</xdr:row>
                    <xdr:rowOff>133350</xdr:rowOff>
                  </from>
                  <to>
                    <xdr:col>9</xdr:col>
                    <xdr:colOff>152400</xdr:colOff>
                    <xdr:row>42</xdr:row>
                    <xdr:rowOff>28575</xdr:rowOff>
                  </to>
                </anchor>
              </controlPr>
            </control>
          </mc:Choice>
        </mc:AlternateContent>
        <mc:AlternateContent xmlns:mc="http://schemas.openxmlformats.org/markup-compatibility/2006">
          <mc:Choice Requires="x14">
            <control shapeId="13532" r:id="rId178" name="Check Box 220">
              <controlPr defaultSize="0" autoFill="0" autoLine="0" autoPict="0">
                <anchor moveWithCells="1">
                  <from>
                    <xdr:col>8</xdr:col>
                    <xdr:colOff>28575</xdr:colOff>
                    <xdr:row>43</xdr:row>
                    <xdr:rowOff>123825</xdr:rowOff>
                  </from>
                  <to>
                    <xdr:col>9</xdr:col>
                    <xdr:colOff>142875</xdr:colOff>
                    <xdr:row>45</xdr:row>
                    <xdr:rowOff>9525</xdr:rowOff>
                  </to>
                </anchor>
              </controlPr>
            </control>
          </mc:Choice>
        </mc:AlternateContent>
        <mc:AlternateContent xmlns:mc="http://schemas.openxmlformats.org/markup-compatibility/2006">
          <mc:Choice Requires="x14">
            <control shapeId="13533" r:id="rId179" name="Check Box 221">
              <controlPr defaultSize="0" autoFill="0" autoLine="0" autoPict="0">
                <anchor moveWithCells="1">
                  <from>
                    <xdr:col>8</xdr:col>
                    <xdr:colOff>28575</xdr:colOff>
                    <xdr:row>44</xdr:row>
                    <xdr:rowOff>123825</xdr:rowOff>
                  </from>
                  <to>
                    <xdr:col>9</xdr:col>
                    <xdr:colOff>152400</xdr:colOff>
                    <xdr:row>46</xdr:row>
                    <xdr:rowOff>19050</xdr:rowOff>
                  </to>
                </anchor>
              </controlPr>
            </control>
          </mc:Choice>
        </mc:AlternateContent>
        <mc:AlternateContent xmlns:mc="http://schemas.openxmlformats.org/markup-compatibility/2006">
          <mc:Choice Requires="x14">
            <control shapeId="13534" r:id="rId180" name="Check Box 222">
              <controlPr defaultSize="0" autoFill="0" autoLine="0" autoPict="0">
                <anchor moveWithCells="1">
                  <from>
                    <xdr:col>8</xdr:col>
                    <xdr:colOff>28575</xdr:colOff>
                    <xdr:row>45</xdr:row>
                    <xdr:rowOff>123825</xdr:rowOff>
                  </from>
                  <to>
                    <xdr:col>9</xdr:col>
                    <xdr:colOff>152400</xdr:colOff>
                    <xdr:row>47</xdr:row>
                    <xdr:rowOff>19050</xdr:rowOff>
                  </to>
                </anchor>
              </controlPr>
            </control>
          </mc:Choice>
        </mc:AlternateContent>
        <mc:AlternateContent xmlns:mc="http://schemas.openxmlformats.org/markup-compatibility/2006">
          <mc:Choice Requires="x14">
            <control shapeId="13535" r:id="rId181" name="Check Box 223">
              <controlPr defaultSize="0" autoFill="0" autoLine="0" autoPict="0">
                <anchor moveWithCells="1">
                  <from>
                    <xdr:col>8</xdr:col>
                    <xdr:colOff>28575</xdr:colOff>
                    <xdr:row>43</xdr:row>
                    <xdr:rowOff>123825</xdr:rowOff>
                  </from>
                  <to>
                    <xdr:col>9</xdr:col>
                    <xdr:colOff>142875</xdr:colOff>
                    <xdr:row>45</xdr:row>
                    <xdr:rowOff>9525</xdr:rowOff>
                  </to>
                </anchor>
              </controlPr>
            </control>
          </mc:Choice>
        </mc:AlternateContent>
        <mc:AlternateContent xmlns:mc="http://schemas.openxmlformats.org/markup-compatibility/2006">
          <mc:Choice Requires="x14">
            <control shapeId="13536" r:id="rId182" name="Check Box 224">
              <controlPr defaultSize="0" autoFill="0" autoLine="0" autoPict="0">
                <anchor moveWithCells="1">
                  <from>
                    <xdr:col>8</xdr:col>
                    <xdr:colOff>28575</xdr:colOff>
                    <xdr:row>44</xdr:row>
                    <xdr:rowOff>123825</xdr:rowOff>
                  </from>
                  <to>
                    <xdr:col>9</xdr:col>
                    <xdr:colOff>152400</xdr:colOff>
                    <xdr:row>46</xdr:row>
                    <xdr:rowOff>19050</xdr:rowOff>
                  </to>
                </anchor>
              </controlPr>
            </control>
          </mc:Choice>
        </mc:AlternateContent>
        <mc:AlternateContent xmlns:mc="http://schemas.openxmlformats.org/markup-compatibility/2006">
          <mc:Choice Requires="x14">
            <control shapeId="13537" r:id="rId183" name="Check Box 225">
              <controlPr defaultSize="0" autoFill="0" autoLine="0" autoPict="0">
                <anchor moveWithCells="1">
                  <from>
                    <xdr:col>8</xdr:col>
                    <xdr:colOff>28575</xdr:colOff>
                    <xdr:row>45</xdr:row>
                    <xdr:rowOff>123825</xdr:rowOff>
                  </from>
                  <to>
                    <xdr:col>9</xdr:col>
                    <xdr:colOff>152400</xdr:colOff>
                    <xdr:row>47</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8">
    <tabColor theme="2"/>
  </sheetPr>
  <dimension ref="A1:AF50"/>
  <sheetViews>
    <sheetView showGridLines="0" view="pageLayout" topLeftCell="A3" zoomScale="85" zoomScaleNormal="85" zoomScalePageLayoutView="85" workbookViewId="0">
      <selection activeCell="U1" sqref="U1:W1048576"/>
    </sheetView>
  </sheetViews>
  <sheetFormatPr baseColWidth="10" defaultColWidth="11.5703125" defaultRowHeight="15" x14ac:dyDescent="0.25"/>
  <cols>
    <col min="1" max="2" width="6.5703125" customWidth="1"/>
    <col min="3" max="4" width="10.85546875" customWidth="1"/>
    <col min="5" max="5" width="4.5703125" customWidth="1"/>
    <col min="6" max="6" width="10.85546875" customWidth="1"/>
    <col min="7" max="7" width="11" customWidth="1"/>
    <col min="8" max="9" width="2.85546875" customWidth="1"/>
    <col min="10" max="20" width="6.5703125" customWidth="1"/>
    <col min="21" max="22" width="11.85546875" style="45" hidden="1" customWidth="1"/>
    <col min="23" max="23" width="7.5703125" style="45" hidden="1" customWidth="1"/>
  </cols>
  <sheetData>
    <row r="1" spans="1:32" s="3" customFormat="1" ht="19.149999999999999" customHeight="1" x14ac:dyDescent="0.25">
      <c r="A1" s="47" t="s">
        <v>332</v>
      </c>
      <c r="B1" s="48"/>
      <c r="C1" s="48"/>
      <c r="D1" s="48"/>
      <c r="E1" s="48"/>
      <c r="F1" s="48"/>
      <c r="G1" s="48"/>
      <c r="H1" s="48"/>
      <c r="I1" s="48"/>
      <c r="J1" s="48"/>
      <c r="K1" s="48"/>
      <c r="L1" s="48"/>
      <c r="M1" s="48"/>
      <c r="N1" s="48"/>
      <c r="O1" s="48"/>
      <c r="P1" s="48"/>
      <c r="Q1" s="48"/>
      <c r="R1" s="48"/>
      <c r="S1" s="48"/>
      <c r="T1" s="48"/>
      <c r="U1" s="45"/>
      <c r="V1" s="45"/>
      <c r="X1"/>
      <c r="Y1"/>
      <c r="Z1"/>
      <c r="AA1"/>
      <c r="AB1"/>
      <c r="AC1"/>
      <c r="AD1"/>
      <c r="AE1"/>
      <c r="AF1"/>
    </row>
    <row r="2" spans="1:32" ht="15" customHeight="1" x14ac:dyDescent="0.25">
      <c r="A2" s="30" t="s">
        <v>39</v>
      </c>
      <c r="B2" s="30"/>
      <c r="C2" s="30" t="s">
        <v>40</v>
      </c>
      <c r="D2" s="30"/>
      <c r="E2" s="30"/>
      <c r="F2" s="201" t="s">
        <v>41</v>
      </c>
      <c r="G2" s="201"/>
      <c r="H2" s="30"/>
      <c r="I2" s="30"/>
      <c r="J2" s="30" t="s">
        <v>333</v>
      </c>
      <c r="K2" s="30"/>
      <c r="L2" s="30"/>
      <c r="M2" s="30"/>
      <c r="N2" s="30"/>
      <c r="O2" s="30"/>
      <c r="P2" s="30"/>
      <c r="Q2" s="30"/>
      <c r="R2" s="30"/>
      <c r="S2" s="30"/>
      <c r="T2" s="30"/>
    </row>
    <row r="3" spans="1:32" ht="15" customHeight="1" x14ac:dyDescent="0.25">
      <c r="A3" s="30"/>
      <c r="B3" s="30"/>
      <c r="C3" s="30"/>
      <c r="D3" s="30"/>
      <c r="E3" s="30"/>
      <c r="F3" s="31" t="s">
        <v>43</v>
      </c>
      <c r="G3" s="31" t="s">
        <v>44</v>
      </c>
      <c r="H3" s="58" t="s">
        <v>45</v>
      </c>
      <c r="I3" s="58" t="s">
        <v>46</v>
      </c>
      <c r="J3" s="30"/>
      <c r="K3" s="30"/>
      <c r="L3" s="30"/>
      <c r="M3" s="30"/>
      <c r="N3" s="30"/>
      <c r="O3" s="30"/>
      <c r="P3" s="30"/>
      <c r="Q3" s="30"/>
      <c r="R3" s="30"/>
      <c r="S3" s="30"/>
      <c r="T3" s="30"/>
    </row>
    <row r="4" spans="1:32" ht="11.85" customHeight="1" x14ac:dyDescent="0.25">
      <c r="A4" s="248" t="s">
        <v>334</v>
      </c>
      <c r="B4" s="249"/>
      <c r="C4" s="234" t="s">
        <v>335</v>
      </c>
      <c r="D4" s="232"/>
      <c r="E4" s="233"/>
      <c r="F4" s="4"/>
      <c r="G4" s="4"/>
      <c r="H4" s="4"/>
      <c r="I4" s="49"/>
      <c r="J4" s="323" t="s">
        <v>260</v>
      </c>
      <c r="K4" s="324"/>
      <c r="L4" s="324"/>
      <c r="M4" s="324"/>
      <c r="N4" s="324"/>
      <c r="O4" s="324"/>
      <c r="P4" s="324"/>
      <c r="Q4" s="324"/>
      <c r="R4" s="324"/>
      <c r="S4" s="324"/>
      <c r="T4" s="324"/>
      <c r="W4" s="72" t="s">
        <v>49</v>
      </c>
    </row>
    <row r="5" spans="1:32" ht="11.85" customHeight="1" x14ac:dyDescent="0.25">
      <c r="A5" s="248"/>
      <c r="B5" s="249"/>
      <c r="C5" s="211"/>
      <c r="D5" s="212"/>
      <c r="E5" s="213"/>
      <c r="F5" s="4"/>
      <c r="G5" s="4"/>
      <c r="H5" s="4"/>
      <c r="I5" s="49"/>
      <c r="J5" s="258" t="s">
        <v>336</v>
      </c>
      <c r="K5" s="259"/>
      <c r="L5" s="259"/>
      <c r="M5" s="259"/>
      <c r="N5" s="259"/>
      <c r="O5" s="259"/>
      <c r="P5" s="259"/>
      <c r="Q5" s="259"/>
      <c r="R5" s="259"/>
      <c r="S5" s="259"/>
      <c r="T5" s="259"/>
      <c r="U5" t="b">
        <v>0</v>
      </c>
      <c r="V5" t="b">
        <v>0</v>
      </c>
      <c r="W5" s="45">
        <f>IF(AND(U5=TRUE,V5=TRUE),0,1)</f>
        <v>1</v>
      </c>
    </row>
    <row r="6" spans="1:32" ht="11.85" customHeight="1" x14ac:dyDescent="0.25">
      <c r="A6" s="248"/>
      <c r="B6" s="249"/>
      <c r="C6" s="211"/>
      <c r="D6" s="212"/>
      <c r="E6" s="213"/>
      <c r="F6" s="4"/>
      <c r="G6" s="4"/>
      <c r="H6" s="4"/>
      <c r="I6" s="49"/>
      <c r="J6" s="258" t="s">
        <v>337</v>
      </c>
      <c r="K6" s="259"/>
      <c r="L6" s="259"/>
      <c r="M6" s="259"/>
      <c r="N6" s="259"/>
      <c r="O6" s="259"/>
      <c r="P6" s="259"/>
      <c r="Q6" s="259"/>
      <c r="R6" s="259"/>
      <c r="S6" s="259"/>
      <c r="T6" s="259"/>
      <c r="U6" t="b">
        <v>0</v>
      </c>
      <c r="V6" t="b">
        <v>0</v>
      </c>
      <c r="W6" s="45">
        <f t="shared" ref="W6:W28" si="0">IF(AND(U6=TRUE,V6=TRUE),0,1)</f>
        <v>1</v>
      </c>
    </row>
    <row r="7" spans="1:32" ht="11.85" customHeight="1" x14ac:dyDescent="0.25">
      <c r="A7" s="248"/>
      <c r="B7" s="249"/>
      <c r="C7" s="211"/>
      <c r="D7" s="212"/>
      <c r="E7" s="213"/>
      <c r="F7" s="4"/>
      <c r="G7" s="4"/>
      <c r="H7" s="4"/>
      <c r="I7" s="49"/>
      <c r="J7" s="258" t="s">
        <v>338</v>
      </c>
      <c r="K7" s="259"/>
      <c r="L7" s="259"/>
      <c r="M7" s="259"/>
      <c r="N7" s="259"/>
      <c r="O7" s="259"/>
      <c r="P7" s="259"/>
      <c r="Q7" s="259"/>
      <c r="R7" s="259"/>
      <c r="S7" s="259"/>
      <c r="T7" s="259"/>
      <c r="U7" t="b">
        <v>0</v>
      </c>
      <c r="V7" t="b">
        <v>0</v>
      </c>
      <c r="W7" s="45">
        <f t="shared" si="0"/>
        <v>1</v>
      </c>
    </row>
    <row r="8" spans="1:32" ht="35.85" customHeight="1" x14ac:dyDescent="0.25">
      <c r="A8" s="248"/>
      <c r="B8" s="249"/>
      <c r="C8" s="211"/>
      <c r="D8" s="212"/>
      <c r="E8" s="213"/>
      <c r="F8" s="4"/>
      <c r="G8" s="4"/>
      <c r="H8" s="4"/>
      <c r="I8" s="49"/>
      <c r="J8" s="240" t="s">
        <v>339</v>
      </c>
      <c r="K8" s="241"/>
      <c r="L8" s="241"/>
      <c r="M8" s="241"/>
      <c r="N8" s="241"/>
      <c r="O8" s="241"/>
      <c r="P8" s="241"/>
      <c r="Q8" s="241"/>
      <c r="R8" s="241"/>
      <c r="S8" s="241"/>
      <c r="T8" s="241"/>
      <c r="U8" t="b">
        <v>0</v>
      </c>
      <c r="V8" t="b">
        <v>0</v>
      </c>
      <c r="W8" s="45">
        <f t="shared" si="0"/>
        <v>1</v>
      </c>
    </row>
    <row r="9" spans="1:32" ht="11.85" customHeight="1" x14ac:dyDescent="0.25">
      <c r="A9" s="205" t="s">
        <v>340</v>
      </c>
      <c r="B9" s="205"/>
      <c r="C9" s="205" t="s">
        <v>341</v>
      </c>
      <c r="D9" s="205"/>
      <c r="E9" s="205"/>
      <c r="F9" s="24"/>
      <c r="G9" s="24"/>
      <c r="H9" s="8"/>
      <c r="I9" s="8"/>
      <c r="J9" s="315" t="s">
        <v>271</v>
      </c>
      <c r="K9" s="315"/>
      <c r="L9" s="315"/>
      <c r="M9" s="315"/>
      <c r="N9" s="315"/>
      <c r="O9" s="315"/>
      <c r="P9" s="315"/>
      <c r="Q9" s="315"/>
      <c r="R9" s="315"/>
      <c r="S9" s="315"/>
      <c r="T9" s="315"/>
      <c r="W9" s="45">
        <f t="shared" si="0"/>
        <v>1</v>
      </c>
    </row>
    <row r="10" spans="1:32" ht="11.85" customHeight="1" x14ac:dyDescent="0.25">
      <c r="A10" s="206"/>
      <c r="B10" s="206"/>
      <c r="C10" s="206"/>
      <c r="D10" s="206"/>
      <c r="E10" s="206"/>
      <c r="F10" s="15"/>
      <c r="G10" s="15"/>
      <c r="H10" s="9"/>
      <c r="I10" s="9"/>
      <c r="J10" s="206" t="s">
        <v>342</v>
      </c>
      <c r="K10" s="206"/>
      <c r="L10" s="206"/>
      <c r="M10" s="206"/>
      <c r="N10" s="206"/>
      <c r="O10" s="206"/>
      <c r="P10" s="206"/>
      <c r="Q10" s="206"/>
      <c r="R10" s="206"/>
      <c r="S10" s="206"/>
      <c r="T10" s="206"/>
      <c r="U10" t="b">
        <v>0</v>
      </c>
      <c r="V10" t="b">
        <v>0</v>
      </c>
      <c r="W10" s="45">
        <f t="shared" si="0"/>
        <v>1</v>
      </c>
    </row>
    <row r="11" spans="1:32" ht="11.85" customHeight="1" x14ac:dyDescent="0.25">
      <c r="A11" s="206"/>
      <c r="B11" s="206"/>
      <c r="C11" s="206"/>
      <c r="D11" s="206"/>
      <c r="E11" s="206"/>
      <c r="F11" s="15"/>
      <c r="G11" s="15"/>
      <c r="H11" s="9"/>
      <c r="I11" s="9"/>
      <c r="J11" s="206" t="s">
        <v>343</v>
      </c>
      <c r="K11" s="206"/>
      <c r="L11" s="206"/>
      <c r="M11" s="206"/>
      <c r="N11" s="206"/>
      <c r="O11" s="206"/>
      <c r="P11" s="206"/>
      <c r="Q11" s="206"/>
      <c r="R11" s="206"/>
      <c r="S11" s="206"/>
      <c r="T11" s="206"/>
      <c r="U11" t="b">
        <v>0</v>
      </c>
      <c r="V11" t="b">
        <v>0</v>
      </c>
      <c r="W11" s="45">
        <f t="shared" si="0"/>
        <v>1</v>
      </c>
    </row>
    <row r="12" spans="1:32" ht="11.85" customHeight="1" x14ac:dyDescent="0.25">
      <c r="A12" s="206"/>
      <c r="B12" s="206"/>
      <c r="C12" s="206"/>
      <c r="D12" s="206"/>
      <c r="E12" s="206"/>
      <c r="F12" s="15"/>
      <c r="G12" s="15"/>
      <c r="H12" s="9"/>
      <c r="I12" s="9"/>
      <c r="J12" s="206" t="s">
        <v>344</v>
      </c>
      <c r="K12" s="206"/>
      <c r="L12" s="206"/>
      <c r="M12" s="206"/>
      <c r="N12" s="206"/>
      <c r="O12" s="206"/>
      <c r="P12" s="206"/>
      <c r="Q12" s="206"/>
      <c r="R12" s="206"/>
      <c r="S12" s="206"/>
      <c r="T12" s="206"/>
      <c r="U12" t="b">
        <v>0</v>
      </c>
      <c r="V12" t="b">
        <v>0</v>
      </c>
      <c r="W12" s="45">
        <f t="shared" si="0"/>
        <v>1</v>
      </c>
    </row>
    <row r="13" spans="1:32" ht="35.85" customHeight="1" x14ac:dyDescent="0.25">
      <c r="A13" s="206"/>
      <c r="B13" s="206"/>
      <c r="C13" s="206"/>
      <c r="D13" s="206"/>
      <c r="E13" s="206"/>
      <c r="F13" s="15"/>
      <c r="G13" s="15"/>
      <c r="H13" s="9"/>
      <c r="I13" s="9"/>
      <c r="J13" s="207" t="s">
        <v>345</v>
      </c>
      <c r="K13" s="207"/>
      <c r="L13" s="207"/>
      <c r="M13" s="207"/>
      <c r="N13" s="207"/>
      <c r="O13" s="207"/>
      <c r="P13" s="207"/>
      <c r="Q13" s="207"/>
      <c r="R13" s="207"/>
      <c r="S13" s="207"/>
      <c r="T13" s="207"/>
      <c r="U13" t="b">
        <v>0</v>
      </c>
      <c r="V13" t="b">
        <v>0</v>
      </c>
      <c r="W13" s="45">
        <f t="shared" si="0"/>
        <v>1</v>
      </c>
    </row>
    <row r="14" spans="1:32" ht="11.85" customHeight="1" x14ac:dyDescent="0.25">
      <c r="A14" s="210" t="s">
        <v>346</v>
      </c>
      <c r="B14" s="327"/>
      <c r="C14" s="327" t="s">
        <v>347</v>
      </c>
      <c r="D14" s="327"/>
      <c r="E14" s="208"/>
      <c r="F14" s="17"/>
      <c r="G14" s="17"/>
      <c r="H14" s="11"/>
      <c r="I14" s="11"/>
      <c r="J14" s="325" t="s">
        <v>271</v>
      </c>
      <c r="K14" s="326"/>
      <c r="L14" s="326"/>
      <c r="M14" s="326"/>
      <c r="N14" s="326"/>
      <c r="O14" s="326"/>
      <c r="P14" s="326"/>
      <c r="Q14" s="326"/>
      <c r="R14" s="326"/>
      <c r="S14" s="326"/>
      <c r="T14" s="326"/>
      <c r="W14" s="45">
        <f t="shared" si="0"/>
        <v>1</v>
      </c>
    </row>
    <row r="15" spans="1:32" ht="11.85" customHeight="1" x14ac:dyDescent="0.25">
      <c r="A15" s="213"/>
      <c r="B15" s="314"/>
      <c r="C15" s="314"/>
      <c r="D15" s="314"/>
      <c r="E15" s="211"/>
      <c r="F15" s="18"/>
      <c r="G15" s="18"/>
      <c r="H15" s="5"/>
      <c r="I15" s="51"/>
      <c r="J15" s="258" t="s">
        <v>348</v>
      </c>
      <c r="K15" s="259"/>
      <c r="L15" s="259"/>
      <c r="M15" s="259"/>
      <c r="N15" s="259"/>
      <c r="O15" s="259"/>
      <c r="P15" s="259"/>
      <c r="Q15" s="259"/>
      <c r="R15" s="259"/>
      <c r="S15" s="259"/>
      <c r="T15" s="259"/>
      <c r="U15" t="b">
        <v>0</v>
      </c>
      <c r="V15" t="b">
        <v>0</v>
      </c>
      <c r="W15" s="45">
        <f t="shared" si="0"/>
        <v>1</v>
      </c>
    </row>
    <row r="16" spans="1:32" ht="11.85" customHeight="1" x14ac:dyDescent="0.25">
      <c r="A16" s="213"/>
      <c r="B16" s="314"/>
      <c r="C16" s="314"/>
      <c r="D16" s="314"/>
      <c r="E16" s="211"/>
      <c r="F16" s="18"/>
      <c r="G16" s="18"/>
      <c r="H16" s="5"/>
      <c r="I16" s="51"/>
      <c r="J16" s="258" t="s">
        <v>349</v>
      </c>
      <c r="K16" s="259"/>
      <c r="L16" s="259"/>
      <c r="M16" s="259"/>
      <c r="N16" s="259"/>
      <c r="O16" s="259"/>
      <c r="P16" s="259"/>
      <c r="Q16" s="259"/>
      <c r="R16" s="259"/>
      <c r="S16" s="259"/>
      <c r="T16" s="259"/>
      <c r="U16" t="b">
        <v>0</v>
      </c>
      <c r="V16" t="b">
        <v>0</v>
      </c>
      <c r="W16" s="45">
        <f t="shared" si="0"/>
        <v>1</v>
      </c>
    </row>
    <row r="17" spans="1:23" ht="23.85" customHeight="1" x14ac:dyDescent="0.25">
      <c r="A17" s="213"/>
      <c r="B17" s="314"/>
      <c r="C17" s="314"/>
      <c r="D17" s="314"/>
      <c r="E17" s="211"/>
      <c r="F17" s="18"/>
      <c r="G17" s="18"/>
      <c r="H17" s="5"/>
      <c r="I17" s="51"/>
      <c r="J17" s="258" t="s">
        <v>350</v>
      </c>
      <c r="K17" s="259"/>
      <c r="L17" s="259"/>
      <c r="M17" s="259"/>
      <c r="N17" s="259"/>
      <c r="O17" s="259"/>
      <c r="P17" s="259"/>
      <c r="Q17" s="259"/>
      <c r="R17" s="259"/>
      <c r="S17" s="259"/>
      <c r="T17" s="259"/>
      <c r="U17" t="b">
        <v>0</v>
      </c>
      <c r="V17" t="b">
        <v>0</v>
      </c>
      <c r="W17" s="45">
        <f t="shared" si="0"/>
        <v>1</v>
      </c>
    </row>
    <row r="18" spans="1:23" ht="35.85" customHeight="1" x14ac:dyDescent="0.25">
      <c r="A18" s="213"/>
      <c r="B18" s="314"/>
      <c r="C18" s="314"/>
      <c r="D18" s="314"/>
      <c r="E18" s="211"/>
      <c r="F18" s="25"/>
      <c r="G18" s="25"/>
      <c r="H18" s="26"/>
      <c r="I18" s="49"/>
      <c r="J18" s="240" t="s">
        <v>351</v>
      </c>
      <c r="K18" s="241"/>
      <c r="L18" s="241"/>
      <c r="M18" s="241"/>
      <c r="N18" s="241"/>
      <c r="O18" s="241"/>
      <c r="P18" s="241"/>
      <c r="Q18" s="241"/>
      <c r="R18" s="241"/>
      <c r="S18" s="241"/>
      <c r="T18" s="241"/>
      <c r="U18" t="b">
        <v>0</v>
      </c>
      <c r="V18" t="b">
        <v>0</v>
      </c>
      <c r="W18" s="45">
        <f t="shared" si="0"/>
        <v>1</v>
      </c>
    </row>
    <row r="19" spans="1:23" ht="11.85" customHeight="1" x14ac:dyDescent="0.25">
      <c r="A19" s="205" t="s">
        <v>352</v>
      </c>
      <c r="B19" s="205"/>
      <c r="C19" s="205" t="s">
        <v>353</v>
      </c>
      <c r="D19" s="205"/>
      <c r="E19" s="205"/>
      <c r="F19" s="14"/>
      <c r="G19" s="14"/>
      <c r="H19" s="8"/>
      <c r="I19" s="8"/>
      <c r="J19" s="315" t="s">
        <v>271</v>
      </c>
      <c r="K19" s="315"/>
      <c r="L19" s="315"/>
      <c r="M19" s="315"/>
      <c r="N19" s="315"/>
      <c r="O19" s="315"/>
      <c r="P19" s="315"/>
      <c r="Q19" s="315"/>
      <c r="R19" s="315"/>
      <c r="S19" s="315"/>
      <c r="T19" s="315"/>
      <c r="W19" s="45">
        <f t="shared" si="0"/>
        <v>1</v>
      </c>
    </row>
    <row r="20" spans="1:23" ht="11.85" customHeight="1" x14ac:dyDescent="0.25">
      <c r="A20" s="206"/>
      <c r="B20" s="206"/>
      <c r="C20" s="206"/>
      <c r="D20" s="206"/>
      <c r="E20" s="206"/>
      <c r="F20" s="44"/>
      <c r="G20" s="44"/>
      <c r="H20" s="9"/>
      <c r="I20" s="9"/>
      <c r="J20" s="206" t="s">
        <v>354</v>
      </c>
      <c r="K20" s="206"/>
      <c r="L20" s="206"/>
      <c r="M20" s="206"/>
      <c r="N20" s="206"/>
      <c r="O20" s="206"/>
      <c r="P20" s="206"/>
      <c r="Q20" s="206"/>
      <c r="R20" s="206"/>
      <c r="S20" s="206"/>
      <c r="T20" s="206"/>
      <c r="U20" t="b">
        <v>0</v>
      </c>
      <c r="V20" t="b">
        <v>0</v>
      </c>
      <c r="W20" s="45">
        <f t="shared" si="0"/>
        <v>1</v>
      </c>
    </row>
    <row r="21" spans="1:23" ht="11.85" customHeight="1" x14ac:dyDescent="0.25">
      <c r="A21" s="206"/>
      <c r="B21" s="206"/>
      <c r="C21" s="206"/>
      <c r="D21" s="206"/>
      <c r="E21" s="206"/>
      <c r="F21" s="44"/>
      <c r="G21" s="44"/>
      <c r="H21" s="9"/>
      <c r="I21" s="9"/>
      <c r="J21" s="206" t="s">
        <v>355</v>
      </c>
      <c r="K21" s="206"/>
      <c r="L21" s="206"/>
      <c r="M21" s="206"/>
      <c r="N21" s="206"/>
      <c r="O21" s="206"/>
      <c r="P21" s="206"/>
      <c r="Q21" s="206"/>
      <c r="R21" s="206"/>
      <c r="S21" s="206"/>
      <c r="T21" s="206"/>
      <c r="U21" t="b">
        <v>0</v>
      </c>
      <c r="V21" t="b">
        <v>0</v>
      </c>
      <c r="W21" s="45">
        <f t="shared" si="0"/>
        <v>1</v>
      </c>
    </row>
    <row r="22" spans="1:23" ht="11.85" customHeight="1" x14ac:dyDescent="0.25">
      <c r="A22" s="206"/>
      <c r="B22" s="206"/>
      <c r="C22" s="206"/>
      <c r="D22" s="206"/>
      <c r="E22" s="206"/>
      <c r="F22" s="44"/>
      <c r="G22" s="44"/>
      <c r="H22" s="9"/>
      <c r="I22" s="9"/>
      <c r="J22" s="206" t="s">
        <v>356</v>
      </c>
      <c r="K22" s="206"/>
      <c r="L22" s="206"/>
      <c r="M22" s="206"/>
      <c r="N22" s="206"/>
      <c r="O22" s="206"/>
      <c r="P22" s="206"/>
      <c r="Q22" s="206"/>
      <c r="R22" s="206"/>
      <c r="S22" s="206"/>
      <c r="T22" s="206"/>
      <c r="U22" t="b">
        <v>0</v>
      </c>
      <c r="V22" t="b">
        <v>0</v>
      </c>
      <c r="W22" s="45">
        <f t="shared" si="0"/>
        <v>1</v>
      </c>
    </row>
    <row r="23" spans="1:23" ht="23.85" customHeight="1" x14ac:dyDescent="0.25">
      <c r="A23" s="145"/>
      <c r="B23" s="145"/>
      <c r="C23" s="145"/>
      <c r="D23" s="145"/>
      <c r="E23" s="145"/>
      <c r="F23" s="44"/>
      <c r="G23" s="44"/>
      <c r="H23" s="9"/>
      <c r="I23" s="9"/>
      <c r="J23" s="207" t="s">
        <v>357</v>
      </c>
      <c r="K23" s="207"/>
      <c r="L23" s="207"/>
      <c r="M23" s="207"/>
      <c r="N23" s="207"/>
      <c r="O23" s="207"/>
      <c r="P23" s="207"/>
      <c r="Q23" s="207"/>
      <c r="R23" s="207"/>
      <c r="S23" s="207"/>
      <c r="T23" s="207"/>
      <c r="U23" t="b">
        <v>0</v>
      </c>
      <c r="V23" t="b">
        <v>0</v>
      </c>
      <c r="W23" s="45">
        <f t="shared" si="0"/>
        <v>1</v>
      </c>
    </row>
    <row r="24" spans="1:23" ht="11.85" customHeight="1" x14ac:dyDescent="0.25">
      <c r="A24" s="246" t="s">
        <v>358</v>
      </c>
      <c r="B24" s="247"/>
      <c r="C24" s="247" t="s">
        <v>359</v>
      </c>
      <c r="D24" s="247"/>
      <c r="E24" s="247"/>
      <c r="F24" s="17"/>
      <c r="G24" s="17"/>
      <c r="H24" s="11"/>
      <c r="I24" s="11"/>
      <c r="J24" s="325" t="s">
        <v>271</v>
      </c>
      <c r="K24" s="326"/>
      <c r="L24" s="326"/>
      <c r="M24" s="326"/>
      <c r="N24" s="326"/>
      <c r="O24" s="326"/>
      <c r="P24" s="326"/>
      <c r="Q24" s="326"/>
      <c r="R24" s="326"/>
      <c r="S24" s="326"/>
      <c r="T24" s="326"/>
      <c r="W24" s="45">
        <f t="shared" si="0"/>
        <v>1</v>
      </c>
    </row>
    <row r="25" spans="1:23" ht="11.85" customHeight="1" x14ac:dyDescent="0.25">
      <c r="A25" s="248"/>
      <c r="B25" s="249"/>
      <c r="C25" s="249"/>
      <c r="D25" s="249"/>
      <c r="E25" s="249"/>
      <c r="F25" s="18"/>
      <c r="G25" s="18"/>
      <c r="H25" s="5"/>
      <c r="I25" s="51"/>
      <c r="J25" s="258" t="s">
        <v>360</v>
      </c>
      <c r="K25" s="259"/>
      <c r="L25" s="259"/>
      <c r="M25" s="259"/>
      <c r="N25" s="259"/>
      <c r="O25" s="259"/>
      <c r="P25" s="259"/>
      <c r="Q25" s="259"/>
      <c r="R25" s="259"/>
      <c r="S25" s="259"/>
      <c r="T25" s="259"/>
      <c r="U25" t="b">
        <v>0</v>
      </c>
      <c r="V25" t="b">
        <v>0</v>
      </c>
      <c r="W25" s="45">
        <f t="shared" si="0"/>
        <v>1</v>
      </c>
    </row>
    <row r="26" spans="1:23" ht="11.85" customHeight="1" x14ac:dyDescent="0.25">
      <c r="A26" s="248"/>
      <c r="B26" s="249"/>
      <c r="C26" s="249"/>
      <c r="D26" s="249"/>
      <c r="E26" s="249"/>
      <c r="F26" s="18"/>
      <c r="G26" s="18"/>
      <c r="H26" s="5"/>
      <c r="I26" s="51"/>
      <c r="J26" s="258" t="s">
        <v>361</v>
      </c>
      <c r="K26" s="259"/>
      <c r="L26" s="259"/>
      <c r="M26" s="259"/>
      <c r="N26" s="259"/>
      <c r="O26" s="259"/>
      <c r="P26" s="259"/>
      <c r="Q26" s="259"/>
      <c r="R26" s="259"/>
      <c r="S26" s="259"/>
      <c r="T26" s="259"/>
      <c r="U26" t="b">
        <v>0</v>
      </c>
      <c r="V26" t="b">
        <v>0</v>
      </c>
      <c r="W26" s="45">
        <f t="shared" si="0"/>
        <v>1</v>
      </c>
    </row>
    <row r="27" spans="1:23" ht="11.85" customHeight="1" x14ac:dyDescent="0.25">
      <c r="A27" s="248"/>
      <c r="B27" s="249"/>
      <c r="C27" s="249"/>
      <c r="D27" s="249"/>
      <c r="E27" s="249"/>
      <c r="F27" s="18"/>
      <c r="G27" s="18"/>
      <c r="H27" s="5"/>
      <c r="I27" s="51"/>
      <c r="J27" s="258" t="s">
        <v>362</v>
      </c>
      <c r="K27" s="259"/>
      <c r="L27" s="259"/>
      <c r="M27" s="259"/>
      <c r="N27" s="259"/>
      <c r="O27" s="259"/>
      <c r="P27" s="259"/>
      <c r="Q27" s="259"/>
      <c r="R27" s="259"/>
      <c r="S27" s="259"/>
      <c r="T27" s="259"/>
      <c r="U27" t="b">
        <v>0</v>
      </c>
      <c r="V27" t="b">
        <v>0</v>
      </c>
      <c r="W27" s="45">
        <f t="shared" si="0"/>
        <v>1</v>
      </c>
    </row>
    <row r="28" spans="1:23" ht="23.85" customHeight="1" x14ac:dyDescent="0.25">
      <c r="A28" s="233"/>
      <c r="B28" s="250"/>
      <c r="C28" s="250"/>
      <c r="D28" s="250"/>
      <c r="E28" s="250"/>
      <c r="F28" s="21"/>
      <c r="G28" s="21"/>
      <c r="H28" s="22"/>
      <c r="I28" s="51"/>
      <c r="J28" s="234" t="s">
        <v>363</v>
      </c>
      <c r="K28" s="232"/>
      <c r="L28" s="232"/>
      <c r="M28" s="232"/>
      <c r="N28" s="232"/>
      <c r="O28" s="232"/>
      <c r="P28" s="232"/>
      <c r="Q28" s="232"/>
      <c r="R28" s="232"/>
      <c r="S28" s="232"/>
      <c r="T28" s="232"/>
      <c r="U28" t="b">
        <v>0</v>
      </c>
      <c r="V28" t="b">
        <v>0</v>
      </c>
      <c r="W28" s="45">
        <f t="shared" si="0"/>
        <v>1</v>
      </c>
    </row>
    <row r="29" spans="1:23" ht="11.85" customHeight="1" x14ac:dyDescent="0.25"/>
    <row r="30" spans="1:23" ht="12" customHeight="1" x14ac:dyDescent="0.25"/>
    <row r="31" spans="1:23" ht="12" customHeight="1" x14ac:dyDescent="0.25"/>
    <row r="32" spans="1:23" ht="12" customHeight="1" x14ac:dyDescent="0.25"/>
    <row r="33" spans="1:32" ht="12" customHeight="1" x14ac:dyDescent="0.25"/>
    <row r="34" spans="1:32" ht="12" customHeight="1" x14ac:dyDescent="0.25"/>
    <row r="35" spans="1:32" ht="12" customHeight="1" x14ac:dyDescent="0.25"/>
    <row r="36" spans="1:32" ht="12" customHeight="1" x14ac:dyDescent="0.25"/>
    <row r="37" spans="1:32" ht="12" customHeight="1" x14ac:dyDescent="0.25"/>
    <row r="38" spans="1:32" ht="12" customHeight="1" x14ac:dyDescent="0.25"/>
    <row r="39" spans="1:32" ht="12" customHeight="1" x14ac:dyDescent="0.25"/>
    <row r="40" spans="1:32" ht="12.2" customHeight="1" x14ac:dyDescent="0.25"/>
    <row r="41" spans="1:32" ht="12.2" customHeight="1" x14ac:dyDescent="0.25"/>
    <row r="42" spans="1:32" s="1" customFormat="1" ht="12.2" customHeight="1" x14ac:dyDescent="0.25">
      <c r="A42"/>
      <c r="B42"/>
      <c r="C42"/>
      <c r="D42"/>
      <c r="E42"/>
      <c r="F42"/>
      <c r="G42"/>
      <c r="H42"/>
      <c r="I42"/>
      <c r="J42"/>
      <c r="K42"/>
      <c r="L42"/>
      <c r="M42"/>
      <c r="N42"/>
      <c r="O42"/>
      <c r="P42"/>
      <c r="Q42"/>
      <c r="R42"/>
      <c r="S42"/>
      <c r="T42"/>
      <c r="U42" s="45"/>
      <c r="V42" s="45"/>
      <c r="W42" s="45"/>
      <c r="X42"/>
      <c r="Y42"/>
      <c r="Z42"/>
      <c r="AA42"/>
      <c r="AB42"/>
      <c r="AC42"/>
      <c r="AD42"/>
      <c r="AE42"/>
      <c r="AF42"/>
    </row>
    <row r="43" spans="1:32" s="1" customFormat="1" ht="12.2" customHeight="1" x14ac:dyDescent="0.25">
      <c r="A43"/>
      <c r="B43"/>
      <c r="C43"/>
      <c r="D43"/>
      <c r="E43"/>
      <c r="F43"/>
      <c r="G43"/>
      <c r="H43"/>
      <c r="I43"/>
      <c r="J43"/>
      <c r="K43"/>
      <c r="L43"/>
      <c r="M43"/>
      <c r="N43"/>
      <c r="O43"/>
      <c r="P43"/>
      <c r="Q43"/>
      <c r="R43"/>
      <c r="S43"/>
      <c r="T43"/>
      <c r="U43" s="45"/>
      <c r="V43" s="62"/>
      <c r="W43" s="45"/>
    </row>
    <row r="44" spans="1:32" s="1" customFormat="1" ht="12.2" customHeight="1" x14ac:dyDescent="0.25">
      <c r="A44"/>
      <c r="B44"/>
      <c r="C44"/>
      <c r="D44"/>
      <c r="E44"/>
      <c r="F44"/>
      <c r="G44"/>
      <c r="H44"/>
      <c r="I44"/>
      <c r="J44"/>
      <c r="K44"/>
      <c r="L44"/>
      <c r="M44"/>
      <c r="N44"/>
      <c r="O44"/>
      <c r="P44"/>
      <c r="Q44"/>
      <c r="R44"/>
      <c r="S44"/>
      <c r="T44"/>
      <c r="U44" s="45"/>
      <c r="V44" s="62"/>
      <c r="W44" s="45"/>
    </row>
    <row r="45" spans="1:32" s="1" customFormat="1" ht="12.2" customHeight="1" x14ac:dyDescent="0.25">
      <c r="A45"/>
      <c r="B45"/>
      <c r="C45"/>
      <c r="D45"/>
      <c r="E45"/>
      <c r="F45"/>
      <c r="G45"/>
      <c r="H45"/>
      <c r="I45"/>
      <c r="J45"/>
      <c r="K45"/>
      <c r="L45"/>
      <c r="M45"/>
      <c r="N45"/>
      <c r="O45"/>
      <c r="P45"/>
      <c r="Q45"/>
      <c r="R45"/>
      <c r="S45"/>
      <c r="T45"/>
      <c r="U45" s="45"/>
      <c r="V45" s="62"/>
      <c r="W45" s="45"/>
    </row>
    <row r="46" spans="1:32" s="1" customFormat="1" ht="15.95" customHeight="1" x14ac:dyDescent="0.25">
      <c r="A46"/>
      <c r="B46"/>
      <c r="C46"/>
      <c r="D46"/>
      <c r="E46"/>
      <c r="F46"/>
      <c r="G46"/>
      <c r="H46"/>
      <c r="I46"/>
      <c r="J46"/>
      <c r="K46"/>
      <c r="L46"/>
      <c r="M46"/>
      <c r="N46"/>
      <c r="O46"/>
      <c r="P46"/>
      <c r="Q46"/>
      <c r="R46"/>
      <c r="S46"/>
      <c r="T46"/>
      <c r="U46" s="45"/>
      <c r="V46" s="62"/>
      <c r="W46" s="45"/>
    </row>
    <row r="47" spans="1:32" s="1" customFormat="1" ht="15.95" customHeight="1" x14ac:dyDescent="0.25">
      <c r="A47"/>
      <c r="B47"/>
      <c r="C47"/>
      <c r="D47"/>
      <c r="E47"/>
      <c r="F47"/>
      <c r="G47"/>
      <c r="H47"/>
      <c r="I47"/>
      <c r="J47"/>
      <c r="K47"/>
      <c r="L47"/>
      <c r="M47"/>
      <c r="N47"/>
      <c r="O47"/>
      <c r="P47"/>
      <c r="Q47"/>
      <c r="R47"/>
      <c r="S47"/>
      <c r="T47"/>
      <c r="U47" s="45"/>
      <c r="V47" s="62"/>
      <c r="W47" s="45"/>
    </row>
    <row r="48" spans="1:32" s="1" customFormat="1" ht="15.95" customHeight="1" x14ac:dyDescent="0.25">
      <c r="A48"/>
      <c r="B48"/>
      <c r="C48"/>
      <c r="D48"/>
      <c r="E48"/>
      <c r="F48"/>
      <c r="G48"/>
      <c r="H48"/>
      <c r="I48"/>
      <c r="J48"/>
      <c r="K48"/>
      <c r="L48"/>
      <c r="M48"/>
      <c r="N48"/>
      <c r="O48"/>
      <c r="P48"/>
      <c r="Q48"/>
      <c r="R48"/>
      <c r="S48"/>
      <c r="T48"/>
      <c r="U48" s="45"/>
      <c r="V48" s="62"/>
      <c r="W48" s="45"/>
    </row>
    <row r="49" spans="1:23" s="1" customFormat="1" ht="15.95" customHeight="1" x14ac:dyDescent="0.25">
      <c r="A49"/>
      <c r="B49"/>
      <c r="C49"/>
      <c r="D49"/>
      <c r="E49"/>
      <c r="F49"/>
      <c r="G49"/>
      <c r="H49"/>
      <c r="I49"/>
      <c r="J49"/>
      <c r="K49"/>
      <c r="L49"/>
      <c r="M49"/>
      <c r="N49"/>
      <c r="O49"/>
      <c r="P49"/>
      <c r="Q49"/>
      <c r="R49"/>
      <c r="S49"/>
      <c r="T49"/>
      <c r="U49" s="45"/>
      <c r="V49" s="62"/>
      <c r="W49" s="45"/>
    </row>
    <row r="50" spans="1:23" s="1" customFormat="1" ht="15.95" customHeight="1" x14ac:dyDescent="0.25">
      <c r="A50"/>
      <c r="B50"/>
      <c r="C50"/>
      <c r="D50"/>
      <c r="E50"/>
      <c r="F50"/>
      <c r="G50"/>
      <c r="H50"/>
      <c r="I50"/>
      <c r="J50"/>
      <c r="K50"/>
      <c r="L50"/>
      <c r="M50"/>
      <c r="N50"/>
      <c r="O50"/>
      <c r="P50"/>
      <c r="Q50"/>
      <c r="R50"/>
      <c r="S50"/>
      <c r="T50"/>
      <c r="U50" s="45"/>
      <c r="V50" s="62"/>
      <c r="W50" s="45"/>
    </row>
  </sheetData>
  <mergeCells count="36">
    <mergeCell ref="J23:T23"/>
    <mergeCell ref="J15:T15"/>
    <mergeCell ref="J16:T16"/>
    <mergeCell ref="J17:T17"/>
    <mergeCell ref="J18:T18"/>
    <mergeCell ref="J9:T9"/>
    <mergeCell ref="J10:T10"/>
    <mergeCell ref="J11:T11"/>
    <mergeCell ref="J12:T12"/>
    <mergeCell ref="J13:T13"/>
    <mergeCell ref="J24:T24"/>
    <mergeCell ref="A14:B18"/>
    <mergeCell ref="C14:E18"/>
    <mergeCell ref="J14:T14"/>
    <mergeCell ref="A24:B28"/>
    <mergeCell ref="C24:E28"/>
    <mergeCell ref="A19:B22"/>
    <mergeCell ref="C19:E22"/>
    <mergeCell ref="J25:T25"/>
    <mergeCell ref="J26:T26"/>
    <mergeCell ref="J27:T27"/>
    <mergeCell ref="J28:T28"/>
    <mergeCell ref="J19:T19"/>
    <mergeCell ref="J20:T20"/>
    <mergeCell ref="J21:T21"/>
    <mergeCell ref="J22:T22"/>
    <mergeCell ref="F2:G2"/>
    <mergeCell ref="A4:B8"/>
    <mergeCell ref="C4:E8"/>
    <mergeCell ref="A9:B13"/>
    <mergeCell ref="C9:E13"/>
    <mergeCell ref="J4:T4"/>
    <mergeCell ref="J5:T5"/>
    <mergeCell ref="J6:T6"/>
    <mergeCell ref="J7:T7"/>
    <mergeCell ref="J8:T8"/>
  </mergeCells>
  <conditionalFormatting sqref="H5:I28">
    <cfRule type="expression" dxfId="3" priority="1">
      <formula>IF($W5=0,TRUE,FALSE)</formula>
    </cfRule>
    <cfRule type="expression" dxfId="2" priority="3">
      <formula>IF($W5=0,TRUE,FALSE)</formula>
    </cfRule>
  </conditionalFormatting>
  <conditionalFormatting sqref="H5:I5">
    <cfRule type="expression" dxfId="1" priority="2">
      <formula>IF($W5=0,TRUE,FALSE)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7</xdr:col>
                    <xdr:colOff>28575</xdr:colOff>
                    <xdr:row>3</xdr:row>
                    <xdr:rowOff>104775</xdr:rowOff>
                  </from>
                  <to>
                    <xdr:col>8</xdr:col>
                    <xdr:colOff>152400</xdr:colOff>
                    <xdr:row>5</xdr:row>
                    <xdr:rowOff>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7</xdr:col>
                    <xdr:colOff>28575</xdr:colOff>
                    <xdr:row>4</xdr:row>
                    <xdr:rowOff>104775</xdr:rowOff>
                  </from>
                  <to>
                    <xdr:col>8</xdr:col>
                    <xdr:colOff>152400</xdr:colOff>
                    <xdr:row>6</xdr:row>
                    <xdr:rowOff>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7</xdr:col>
                    <xdr:colOff>28575</xdr:colOff>
                    <xdr:row>5</xdr:row>
                    <xdr:rowOff>95250</xdr:rowOff>
                  </from>
                  <to>
                    <xdr:col>8</xdr:col>
                    <xdr:colOff>152400</xdr:colOff>
                    <xdr:row>7</xdr:row>
                    <xdr:rowOff>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7</xdr:col>
                    <xdr:colOff>28575</xdr:colOff>
                    <xdr:row>6</xdr:row>
                    <xdr:rowOff>114300</xdr:rowOff>
                  </from>
                  <to>
                    <xdr:col>8</xdr:col>
                    <xdr:colOff>152400</xdr:colOff>
                    <xdr:row>7</xdr:row>
                    <xdr:rowOff>152400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7</xdr:col>
                    <xdr:colOff>28575</xdr:colOff>
                    <xdr:row>13</xdr:row>
                    <xdr:rowOff>114300</xdr:rowOff>
                  </from>
                  <to>
                    <xdr:col>8</xdr:col>
                    <xdr:colOff>152400</xdr:colOff>
                    <xdr:row>15</xdr:row>
                    <xdr:rowOff>9525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7</xdr:col>
                    <xdr:colOff>28575</xdr:colOff>
                    <xdr:row>14</xdr:row>
                    <xdr:rowOff>123825</xdr:rowOff>
                  </from>
                  <to>
                    <xdr:col>8</xdr:col>
                    <xdr:colOff>152400</xdr:colOff>
                    <xdr:row>16</xdr:row>
                    <xdr:rowOff>19050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7</xdr:col>
                    <xdr:colOff>28575</xdr:colOff>
                    <xdr:row>15</xdr:row>
                    <xdr:rowOff>133350</xdr:rowOff>
                  </from>
                  <to>
                    <xdr:col>8</xdr:col>
                    <xdr:colOff>152400</xdr:colOff>
                    <xdr:row>16</xdr:row>
                    <xdr:rowOff>171450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7</xdr:col>
                    <xdr:colOff>28575</xdr:colOff>
                    <xdr:row>16</xdr:row>
                    <xdr:rowOff>266700</xdr:rowOff>
                  </from>
                  <to>
                    <xdr:col>8</xdr:col>
                    <xdr:colOff>161925</xdr:colOff>
                    <xdr:row>17</xdr:row>
                    <xdr:rowOff>152400</xdr:rowOff>
                  </to>
                </anchor>
              </controlPr>
            </control>
          </mc:Choice>
        </mc:AlternateContent>
        <mc:AlternateContent xmlns:mc="http://schemas.openxmlformats.org/markup-compatibility/2006">
          <mc:Choice Requires="x14">
            <control shapeId="14346" r:id="rId12" name="Check Box 10">
              <controlPr defaultSize="0" autoFill="0" autoLine="0" autoPict="0">
                <anchor moveWithCells="1">
                  <from>
                    <xdr:col>7</xdr:col>
                    <xdr:colOff>28575</xdr:colOff>
                    <xdr:row>18</xdr:row>
                    <xdr:rowOff>114300</xdr:rowOff>
                  </from>
                  <to>
                    <xdr:col>8</xdr:col>
                    <xdr:colOff>152400</xdr:colOff>
                    <xdr:row>20</xdr:row>
                    <xdr:rowOff>9525</xdr:rowOff>
                  </to>
                </anchor>
              </controlPr>
            </control>
          </mc:Choice>
        </mc:AlternateContent>
        <mc:AlternateContent xmlns:mc="http://schemas.openxmlformats.org/markup-compatibility/2006">
          <mc:Choice Requires="x14">
            <control shapeId="14347" r:id="rId13" name="Check Box 11">
              <controlPr defaultSize="0" autoFill="0" autoLine="0" autoPict="0">
                <anchor moveWithCells="1">
                  <from>
                    <xdr:col>7</xdr:col>
                    <xdr:colOff>28575</xdr:colOff>
                    <xdr:row>19</xdr:row>
                    <xdr:rowOff>123825</xdr:rowOff>
                  </from>
                  <to>
                    <xdr:col>8</xdr:col>
                    <xdr:colOff>152400</xdr:colOff>
                    <xdr:row>21</xdr:row>
                    <xdr:rowOff>19050</xdr:rowOff>
                  </to>
                </anchor>
              </controlPr>
            </control>
          </mc:Choice>
        </mc:AlternateContent>
        <mc:AlternateContent xmlns:mc="http://schemas.openxmlformats.org/markup-compatibility/2006">
          <mc:Choice Requires="x14">
            <control shapeId="14348" r:id="rId14" name="Check Box 12">
              <controlPr defaultSize="0" autoFill="0" autoLine="0" autoPict="0">
                <anchor moveWithCells="1">
                  <from>
                    <xdr:col>7</xdr:col>
                    <xdr:colOff>28575</xdr:colOff>
                    <xdr:row>20</xdr:row>
                    <xdr:rowOff>114300</xdr:rowOff>
                  </from>
                  <to>
                    <xdr:col>8</xdr:col>
                    <xdr:colOff>152400</xdr:colOff>
                    <xdr:row>22</xdr:row>
                    <xdr:rowOff>9525</xdr:rowOff>
                  </to>
                </anchor>
              </controlPr>
            </control>
          </mc:Choice>
        </mc:AlternateContent>
        <mc:AlternateContent xmlns:mc="http://schemas.openxmlformats.org/markup-compatibility/2006">
          <mc:Choice Requires="x14">
            <control shapeId="14357" r:id="rId15" name="Check Box 21">
              <controlPr defaultSize="0" autoFill="0" autoLine="0" autoPict="0">
                <anchor moveWithCells="1">
                  <from>
                    <xdr:col>7</xdr:col>
                    <xdr:colOff>28575</xdr:colOff>
                    <xdr:row>8</xdr:row>
                    <xdr:rowOff>104775</xdr:rowOff>
                  </from>
                  <to>
                    <xdr:col>8</xdr:col>
                    <xdr:colOff>152400</xdr:colOff>
                    <xdr:row>10</xdr:row>
                    <xdr:rowOff>0</xdr:rowOff>
                  </to>
                </anchor>
              </controlPr>
            </control>
          </mc:Choice>
        </mc:AlternateContent>
        <mc:AlternateContent xmlns:mc="http://schemas.openxmlformats.org/markup-compatibility/2006">
          <mc:Choice Requires="x14">
            <control shapeId="14358" r:id="rId16" name="Check Box 22">
              <controlPr defaultSize="0" autoFill="0" autoLine="0" autoPict="0">
                <anchor moveWithCells="1">
                  <from>
                    <xdr:col>7</xdr:col>
                    <xdr:colOff>28575</xdr:colOff>
                    <xdr:row>9</xdr:row>
                    <xdr:rowOff>114300</xdr:rowOff>
                  </from>
                  <to>
                    <xdr:col>8</xdr:col>
                    <xdr:colOff>152400</xdr:colOff>
                    <xdr:row>11</xdr:row>
                    <xdr:rowOff>9525</xdr:rowOff>
                  </to>
                </anchor>
              </controlPr>
            </control>
          </mc:Choice>
        </mc:AlternateContent>
        <mc:AlternateContent xmlns:mc="http://schemas.openxmlformats.org/markup-compatibility/2006">
          <mc:Choice Requires="x14">
            <control shapeId="14359" r:id="rId17" name="Check Box 23">
              <controlPr defaultSize="0" autoFill="0" autoLine="0" autoPict="0">
                <anchor moveWithCells="1">
                  <from>
                    <xdr:col>7</xdr:col>
                    <xdr:colOff>28575</xdr:colOff>
                    <xdr:row>10</xdr:row>
                    <xdr:rowOff>114300</xdr:rowOff>
                  </from>
                  <to>
                    <xdr:col>8</xdr:col>
                    <xdr:colOff>152400</xdr:colOff>
                    <xdr:row>12</xdr:row>
                    <xdr:rowOff>9525</xdr:rowOff>
                  </to>
                </anchor>
              </controlPr>
            </control>
          </mc:Choice>
        </mc:AlternateContent>
        <mc:AlternateContent xmlns:mc="http://schemas.openxmlformats.org/markup-compatibility/2006">
          <mc:Choice Requires="x14">
            <control shapeId="14360" r:id="rId18" name="Check Box 24">
              <controlPr defaultSize="0" autoFill="0" autoLine="0" autoPict="0">
                <anchor moveWithCells="1">
                  <from>
                    <xdr:col>7</xdr:col>
                    <xdr:colOff>28575</xdr:colOff>
                    <xdr:row>11</xdr:row>
                    <xdr:rowOff>114300</xdr:rowOff>
                  </from>
                  <to>
                    <xdr:col>8</xdr:col>
                    <xdr:colOff>161925</xdr:colOff>
                    <xdr:row>12</xdr:row>
                    <xdr:rowOff>152400</xdr:rowOff>
                  </to>
                </anchor>
              </controlPr>
            </control>
          </mc:Choice>
        </mc:AlternateContent>
        <mc:AlternateContent xmlns:mc="http://schemas.openxmlformats.org/markup-compatibility/2006">
          <mc:Choice Requires="x14">
            <control shapeId="14365" r:id="rId19" name="Check Box 29">
              <controlPr defaultSize="0" autoFill="0" autoLine="0" autoPict="0">
                <anchor moveWithCells="1">
                  <from>
                    <xdr:col>7</xdr:col>
                    <xdr:colOff>28575</xdr:colOff>
                    <xdr:row>23</xdr:row>
                    <xdr:rowOff>123825</xdr:rowOff>
                  </from>
                  <to>
                    <xdr:col>8</xdr:col>
                    <xdr:colOff>152400</xdr:colOff>
                    <xdr:row>25</xdr:row>
                    <xdr:rowOff>19050</xdr:rowOff>
                  </to>
                </anchor>
              </controlPr>
            </control>
          </mc:Choice>
        </mc:AlternateContent>
        <mc:AlternateContent xmlns:mc="http://schemas.openxmlformats.org/markup-compatibility/2006">
          <mc:Choice Requires="x14">
            <control shapeId="14366" r:id="rId20" name="Check Box 30">
              <controlPr defaultSize="0" autoFill="0" autoLine="0" autoPict="0">
                <anchor moveWithCells="1">
                  <from>
                    <xdr:col>7</xdr:col>
                    <xdr:colOff>28575</xdr:colOff>
                    <xdr:row>24</xdr:row>
                    <xdr:rowOff>114300</xdr:rowOff>
                  </from>
                  <to>
                    <xdr:col>8</xdr:col>
                    <xdr:colOff>152400</xdr:colOff>
                    <xdr:row>26</xdr:row>
                    <xdr:rowOff>9525</xdr:rowOff>
                  </to>
                </anchor>
              </controlPr>
            </control>
          </mc:Choice>
        </mc:AlternateContent>
        <mc:AlternateContent xmlns:mc="http://schemas.openxmlformats.org/markup-compatibility/2006">
          <mc:Choice Requires="x14">
            <control shapeId="14367" r:id="rId21" name="Check Box 31">
              <controlPr defaultSize="0" autoFill="0" autoLine="0" autoPict="0">
                <anchor moveWithCells="1">
                  <from>
                    <xdr:col>7</xdr:col>
                    <xdr:colOff>28575</xdr:colOff>
                    <xdr:row>25</xdr:row>
                    <xdr:rowOff>114300</xdr:rowOff>
                  </from>
                  <to>
                    <xdr:col>8</xdr:col>
                    <xdr:colOff>152400</xdr:colOff>
                    <xdr:row>27</xdr:row>
                    <xdr:rowOff>19050</xdr:rowOff>
                  </to>
                </anchor>
              </controlPr>
            </control>
          </mc:Choice>
        </mc:AlternateContent>
        <mc:AlternateContent xmlns:mc="http://schemas.openxmlformats.org/markup-compatibility/2006">
          <mc:Choice Requires="x14">
            <control shapeId="14368" r:id="rId22" name="Check Box 32">
              <controlPr defaultSize="0" autoFill="0" autoLine="0" autoPict="0">
                <anchor moveWithCells="1">
                  <from>
                    <xdr:col>7</xdr:col>
                    <xdr:colOff>28575</xdr:colOff>
                    <xdr:row>26</xdr:row>
                    <xdr:rowOff>114300</xdr:rowOff>
                  </from>
                  <to>
                    <xdr:col>8</xdr:col>
                    <xdr:colOff>152400</xdr:colOff>
                    <xdr:row>27</xdr:row>
                    <xdr:rowOff>152400</xdr:rowOff>
                  </to>
                </anchor>
              </controlPr>
            </control>
          </mc:Choice>
        </mc:AlternateContent>
        <mc:AlternateContent xmlns:mc="http://schemas.openxmlformats.org/markup-compatibility/2006">
          <mc:Choice Requires="x14">
            <control shapeId="14369" r:id="rId23" name="Check Box 33">
              <controlPr defaultSize="0" autoFill="0" autoLine="0" autoPict="0">
                <anchor moveWithCells="1">
                  <from>
                    <xdr:col>7</xdr:col>
                    <xdr:colOff>28575</xdr:colOff>
                    <xdr:row>21</xdr:row>
                    <xdr:rowOff>104775</xdr:rowOff>
                  </from>
                  <to>
                    <xdr:col>8</xdr:col>
                    <xdr:colOff>152400</xdr:colOff>
                    <xdr:row>22</xdr:row>
                    <xdr:rowOff>142875</xdr:rowOff>
                  </to>
                </anchor>
              </controlPr>
            </control>
          </mc:Choice>
        </mc:AlternateContent>
        <mc:AlternateContent xmlns:mc="http://schemas.openxmlformats.org/markup-compatibility/2006">
          <mc:Choice Requires="x14">
            <control shapeId="14370" r:id="rId24" name="Check Box 34">
              <controlPr defaultSize="0" autoFill="0" autoLine="0" autoPict="0">
                <anchor moveWithCells="1">
                  <from>
                    <xdr:col>8</xdr:col>
                    <xdr:colOff>9525</xdr:colOff>
                    <xdr:row>3</xdr:row>
                    <xdr:rowOff>104775</xdr:rowOff>
                  </from>
                  <to>
                    <xdr:col>9</xdr:col>
                    <xdr:colOff>133350</xdr:colOff>
                    <xdr:row>5</xdr:row>
                    <xdr:rowOff>0</xdr:rowOff>
                  </to>
                </anchor>
              </controlPr>
            </control>
          </mc:Choice>
        </mc:AlternateContent>
        <mc:AlternateContent xmlns:mc="http://schemas.openxmlformats.org/markup-compatibility/2006">
          <mc:Choice Requires="x14">
            <control shapeId="14371" r:id="rId25" name="Check Box 35">
              <controlPr defaultSize="0" autoFill="0" autoLine="0" autoPict="0">
                <anchor moveWithCells="1">
                  <from>
                    <xdr:col>8</xdr:col>
                    <xdr:colOff>9525</xdr:colOff>
                    <xdr:row>4</xdr:row>
                    <xdr:rowOff>104775</xdr:rowOff>
                  </from>
                  <to>
                    <xdr:col>9</xdr:col>
                    <xdr:colOff>133350</xdr:colOff>
                    <xdr:row>6</xdr:row>
                    <xdr:rowOff>0</xdr:rowOff>
                  </to>
                </anchor>
              </controlPr>
            </control>
          </mc:Choice>
        </mc:AlternateContent>
        <mc:AlternateContent xmlns:mc="http://schemas.openxmlformats.org/markup-compatibility/2006">
          <mc:Choice Requires="x14">
            <control shapeId="14372" r:id="rId26" name="Check Box 36">
              <controlPr defaultSize="0" autoFill="0" autoLine="0" autoPict="0">
                <anchor moveWithCells="1">
                  <from>
                    <xdr:col>8</xdr:col>
                    <xdr:colOff>9525</xdr:colOff>
                    <xdr:row>5</xdr:row>
                    <xdr:rowOff>95250</xdr:rowOff>
                  </from>
                  <to>
                    <xdr:col>9</xdr:col>
                    <xdr:colOff>133350</xdr:colOff>
                    <xdr:row>7</xdr:row>
                    <xdr:rowOff>0</xdr:rowOff>
                  </to>
                </anchor>
              </controlPr>
            </control>
          </mc:Choice>
        </mc:AlternateContent>
        <mc:AlternateContent xmlns:mc="http://schemas.openxmlformats.org/markup-compatibility/2006">
          <mc:Choice Requires="x14">
            <control shapeId="14373" r:id="rId27" name="Check Box 37">
              <controlPr defaultSize="0" autoFill="0" autoLine="0" autoPict="0">
                <anchor moveWithCells="1">
                  <from>
                    <xdr:col>8</xdr:col>
                    <xdr:colOff>9525</xdr:colOff>
                    <xdr:row>6</xdr:row>
                    <xdr:rowOff>114300</xdr:rowOff>
                  </from>
                  <to>
                    <xdr:col>9</xdr:col>
                    <xdr:colOff>133350</xdr:colOff>
                    <xdr:row>7</xdr:row>
                    <xdr:rowOff>152400</xdr:rowOff>
                  </to>
                </anchor>
              </controlPr>
            </control>
          </mc:Choice>
        </mc:AlternateContent>
        <mc:AlternateContent xmlns:mc="http://schemas.openxmlformats.org/markup-compatibility/2006">
          <mc:Choice Requires="x14">
            <control shapeId="14374" r:id="rId28" name="Check Box 38">
              <controlPr defaultSize="0" autoFill="0" autoLine="0" autoPict="0">
                <anchor moveWithCells="1">
                  <from>
                    <xdr:col>8</xdr:col>
                    <xdr:colOff>9525</xdr:colOff>
                    <xdr:row>13</xdr:row>
                    <xdr:rowOff>114300</xdr:rowOff>
                  </from>
                  <to>
                    <xdr:col>9</xdr:col>
                    <xdr:colOff>133350</xdr:colOff>
                    <xdr:row>15</xdr:row>
                    <xdr:rowOff>9525</xdr:rowOff>
                  </to>
                </anchor>
              </controlPr>
            </control>
          </mc:Choice>
        </mc:AlternateContent>
        <mc:AlternateContent xmlns:mc="http://schemas.openxmlformats.org/markup-compatibility/2006">
          <mc:Choice Requires="x14">
            <control shapeId="14375" r:id="rId29" name="Check Box 39">
              <controlPr defaultSize="0" autoFill="0" autoLine="0" autoPict="0">
                <anchor moveWithCells="1">
                  <from>
                    <xdr:col>8</xdr:col>
                    <xdr:colOff>9525</xdr:colOff>
                    <xdr:row>14</xdr:row>
                    <xdr:rowOff>123825</xdr:rowOff>
                  </from>
                  <to>
                    <xdr:col>9</xdr:col>
                    <xdr:colOff>133350</xdr:colOff>
                    <xdr:row>16</xdr:row>
                    <xdr:rowOff>19050</xdr:rowOff>
                  </to>
                </anchor>
              </controlPr>
            </control>
          </mc:Choice>
        </mc:AlternateContent>
        <mc:AlternateContent xmlns:mc="http://schemas.openxmlformats.org/markup-compatibility/2006">
          <mc:Choice Requires="x14">
            <control shapeId="14376" r:id="rId30" name="Check Box 40">
              <controlPr defaultSize="0" autoFill="0" autoLine="0" autoPict="0">
                <anchor moveWithCells="1">
                  <from>
                    <xdr:col>8</xdr:col>
                    <xdr:colOff>9525</xdr:colOff>
                    <xdr:row>15</xdr:row>
                    <xdr:rowOff>133350</xdr:rowOff>
                  </from>
                  <to>
                    <xdr:col>9</xdr:col>
                    <xdr:colOff>133350</xdr:colOff>
                    <xdr:row>16</xdr:row>
                    <xdr:rowOff>171450</xdr:rowOff>
                  </to>
                </anchor>
              </controlPr>
            </control>
          </mc:Choice>
        </mc:AlternateContent>
        <mc:AlternateContent xmlns:mc="http://schemas.openxmlformats.org/markup-compatibility/2006">
          <mc:Choice Requires="x14">
            <control shapeId="14377" r:id="rId31" name="Check Box 41">
              <controlPr defaultSize="0" autoFill="0" autoLine="0" autoPict="0">
                <anchor moveWithCells="1">
                  <from>
                    <xdr:col>8</xdr:col>
                    <xdr:colOff>9525</xdr:colOff>
                    <xdr:row>16</xdr:row>
                    <xdr:rowOff>266700</xdr:rowOff>
                  </from>
                  <to>
                    <xdr:col>9</xdr:col>
                    <xdr:colOff>133350</xdr:colOff>
                    <xdr:row>17</xdr:row>
                    <xdr:rowOff>152400</xdr:rowOff>
                  </to>
                </anchor>
              </controlPr>
            </control>
          </mc:Choice>
        </mc:AlternateContent>
        <mc:AlternateContent xmlns:mc="http://schemas.openxmlformats.org/markup-compatibility/2006">
          <mc:Choice Requires="x14">
            <control shapeId="14378" r:id="rId32" name="Check Box 42">
              <controlPr defaultSize="0" autoFill="0" autoLine="0" autoPict="0">
                <anchor moveWithCells="1">
                  <from>
                    <xdr:col>8</xdr:col>
                    <xdr:colOff>9525</xdr:colOff>
                    <xdr:row>18</xdr:row>
                    <xdr:rowOff>114300</xdr:rowOff>
                  </from>
                  <to>
                    <xdr:col>9</xdr:col>
                    <xdr:colOff>133350</xdr:colOff>
                    <xdr:row>20</xdr:row>
                    <xdr:rowOff>9525</xdr:rowOff>
                  </to>
                </anchor>
              </controlPr>
            </control>
          </mc:Choice>
        </mc:AlternateContent>
        <mc:AlternateContent xmlns:mc="http://schemas.openxmlformats.org/markup-compatibility/2006">
          <mc:Choice Requires="x14">
            <control shapeId="14379" r:id="rId33" name="Check Box 43">
              <controlPr defaultSize="0" autoFill="0" autoLine="0" autoPict="0">
                <anchor moveWithCells="1">
                  <from>
                    <xdr:col>8</xdr:col>
                    <xdr:colOff>9525</xdr:colOff>
                    <xdr:row>19</xdr:row>
                    <xdr:rowOff>123825</xdr:rowOff>
                  </from>
                  <to>
                    <xdr:col>9</xdr:col>
                    <xdr:colOff>133350</xdr:colOff>
                    <xdr:row>21</xdr:row>
                    <xdr:rowOff>19050</xdr:rowOff>
                  </to>
                </anchor>
              </controlPr>
            </control>
          </mc:Choice>
        </mc:AlternateContent>
        <mc:AlternateContent xmlns:mc="http://schemas.openxmlformats.org/markup-compatibility/2006">
          <mc:Choice Requires="x14">
            <control shapeId="14380" r:id="rId34" name="Check Box 44">
              <controlPr defaultSize="0" autoFill="0" autoLine="0" autoPict="0">
                <anchor moveWithCells="1">
                  <from>
                    <xdr:col>8</xdr:col>
                    <xdr:colOff>9525</xdr:colOff>
                    <xdr:row>20</xdr:row>
                    <xdr:rowOff>114300</xdr:rowOff>
                  </from>
                  <to>
                    <xdr:col>9</xdr:col>
                    <xdr:colOff>133350</xdr:colOff>
                    <xdr:row>22</xdr:row>
                    <xdr:rowOff>9525</xdr:rowOff>
                  </to>
                </anchor>
              </controlPr>
            </control>
          </mc:Choice>
        </mc:AlternateContent>
        <mc:AlternateContent xmlns:mc="http://schemas.openxmlformats.org/markup-compatibility/2006">
          <mc:Choice Requires="x14">
            <control shapeId="14381" r:id="rId35" name="Check Box 45">
              <controlPr defaultSize="0" autoFill="0" autoLine="0" autoPict="0">
                <anchor moveWithCells="1">
                  <from>
                    <xdr:col>8</xdr:col>
                    <xdr:colOff>9525</xdr:colOff>
                    <xdr:row>8</xdr:row>
                    <xdr:rowOff>104775</xdr:rowOff>
                  </from>
                  <to>
                    <xdr:col>9</xdr:col>
                    <xdr:colOff>133350</xdr:colOff>
                    <xdr:row>10</xdr:row>
                    <xdr:rowOff>0</xdr:rowOff>
                  </to>
                </anchor>
              </controlPr>
            </control>
          </mc:Choice>
        </mc:AlternateContent>
        <mc:AlternateContent xmlns:mc="http://schemas.openxmlformats.org/markup-compatibility/2006">
          <mc:Choice Requires="x14">
            <control shapeId="14382" r:id="rId36" name="Check Box 46">
              <controlPr defaultSize="0" autoFill="0" autoLine="0" autoPict="0">
                <anchor moveWithCells="1">
                  <from>
                    <xdr:col>8</xdr:col>
                    <xdr:colOff>9525</xdr:colOff>
                    <xdr:row>9</xdr:row>
                    <xdr:rowOff>114300</xdr:rowOff>
                  </from>
                  <to>
                    <xdr:col>9</xdr:col>
                    <xdr:colOff>133350</xdr:colOff>
                    <xdr:row>11</xdr:row>
                    <xdr:rowOff>9525</xdr:rowOff>
                  </to>
                </anchor>
              </controlPr>
            </control>
          </mc:Choice>
        </mc:AlternateContent>
        <mc:AlternateContent xmlns:mc="http://schemas.openxmlformats.org/markup-compatibility/2006">
          <mc:Choice Requires="x14">
            <control shapeId="14383" r:id="rId37" name="Check Box 47">
              <controlPr defaultSize="0" autoFill="0" autoLine="0" autoPict="0">
                <anchor moveWithCells="1">
                  <from>
                    <xdr:col>8</xdr:col>
                    <xdr:colOff>9525</xdr:colOff>
                    <xdr:row>10</xdr:row>
                    <xdr:rowOff>114300</xdr:rowOff>
                  </from>
                  <to>
                    <xdr:col>9</xdr:col>
                    <xdr:colOff>133350</xdr:colOff>
                    <xdr:row>12</xdr:row>
                    <xdr:rowOff>9525</xdr:rowOff>
                  </to>
                </anchor>
              </controlPr>
            </control>
          </mc:Choice>
        </mc:AlternateContent>
        <mc:AlternateContent xmlns:mc="http://schemas.openxmlformats.org/markup-compatibility/2006">
          <mc:Choice Requires="x14">
            <control shapeId="14384" r:id="rId38" name="Check Box 48">
              <controlPr defaultSize="0" autoFill="0" autoLine="0" autoPict="0">
                <anchor moveWithCells="1">
                  <from>
                    <xdr:col>8</xdr:col>
                    <xdr:colOff>9525</xdr:colOff>
                    <xdr:row>11</xdr:row>
                    <xdr:rowOff>114300</xdr:rowOff>
                  </from>
                  <to>
                    <xdr:col>9</xdr:col>
                    <xdr:colOff>133350</xdr:colOff>
                    <xdr:row>12</xdr:row>
                    <xdr:rowOff>152400</xdr:rowOff>
                  </to>
                </anchor>
              </controlPr>
            </control>
          </mc:Choice>
        </mc:AlternateContent>
        <mc:AlternateContent xmlns:mc="http://schemas.openxmlformats.org/markup-compatibility/2006">
          <mc:Choice Requires="x14">
            <control shapeId="14385" r:id="rId39" name="Check Box 49">
              <controlPr defaultSize="0" autoFill="0" autoLine="0" autoPict="0">
                <anchor moveWithCells="1">
                  <from>
                    <xdr:col>8</xdr:col>
                    <xdr:colOff>9525</xdr:colOff>
                    <xdr:row>23</xdr:row>
                    <xdr:rowOff>123825</xdr:rowOff>
                  </from>
                  <to>
                    <xdr:col>9</xdr:col>
                    <xdr:colOff>133350</xdr:colOff>
                    <xdr:row>25</xdr:row>
                    <xdr:rowOff>19050</xdr:rowOff>
                  </to>
                </anchor>
              </controlPr>
            </control>
          </mc:Choice>
        </mc:AlternateContent>
        <mc:AlternateContent xmlns:mc="http://schemas.openxmlformats.org/markup-compatibility/2006">
          <mc:Choice Requires="x14">
            <control shapeId="14386" r:id="rId40" name="Check Box 50">
              <controlPr defaultSize="0" autoFill="0" autoLine="0" autoPict="0">
                <anchor moveWithCells="1">
                  <from>
                    <xdr:col>8</xdr:col>
                    <xdr:colOff>9525</xdr:colOff>
                    <xdr:row>24</xdr:row>
                    <xdr:rowOff>114300</xdr:rowOff>
                  </from>
                  <to>
                    <xdr:col>9</xdr:col>
                    <xdr:colOff>133350</xdr:colOff>
                    <xdr:row>26</xdr:row>
                    <xdr:rowOff>9525</xdr:rowOff>
                  </to>
                </anchor>
              </controlPr>
            </control>
          </mc:Choice>
        </mc:AlternateContent>
        <mc:AlternateContent xmlns:mc="http://schemas.openxmlformats.org/markup-compatibility/2006">
          <mc:Choice Requires="x14">
            <control shapeId="14387" r:id="rId41" name="Check Box 51">
              <controlPr defaultSize="0" autoFill="0" autoLine="0" autoPict="0">
                <anchor moveWithCells="1">
                  <from>
                    <xdr:col>8</xdr:col>
                    <xdr:colOff>9525</xdr:colOff>
                    <xdr:row>25</xdr:row>
                    <xdr:rowOff>114300</xdr:rowOff>
                  </from>
                  <to>
                    <xdr:col>9</xdr:col>
                    <xdr:colOff>133350</xdr:colOff>
                    <xdr:row>27</xdr:row>
                    <xdr:rowOff>19050</xdr:rowOff>
                  </to>
                </anchor>
              </controlPr>
            </control>
          </mc:Choice>
        </mc:AlternateContent>
        <mc:AlternateContent xmlns:mc="http://schemas.openxmlformats.org/markup-compatibility/2006">
          <mc:Choice Requires="x14">
            <control shapeId="14388" r:id="rId42" name="Check Box 52">
              <controlPr defaultSize="0" autoFill="0" autoLine="0" autoPict="0">
                <anchor moveWithCells="1">
                  <from>
                    <xdr:col>8</xdr:col>
                    <xdr:colOff>9525</xdr:colOff>
                    <xdr:row>26</xdr:row>
                    <xdr:rowOff>114300</xdr:rowOff>
                  </from>
                  <to>
                    <xdr:col>9</xdr:col>
                    <xdr:colOff>133350</xdr:colOff>
                    <xdr:row>27</xdr:row>
                    <xdr:rowOff>152400</xdr:rowOff>
                  </to>
                </anchor>
              </controlPr>
            </control>
          </mc:Choice>
        </mc:AlternateContent>
        <mc:AlternateContent xmlns:mc="http://schemas.openxmlformats.org/markup-compatibility/2006">
          <mc:Choice Requires="x14">
            <control shapeId="14389" r:id="rId43" name="Check Box 53">
              <controlPr defaultSize="0" autoFill="0" autoLine="0" autoPict="0">
                <anchor moveWithCells="1">
                  <from>
                    <xdr:col>8</xdr:col>
                    <xdr:colOff>9525</xdr:colOff>
                    <xdr:row>21</xdr:row>
                    <xdr:rowOff>104775</xdr:rowOff>
                  </from>
                  <to>
                    <xdr:col>9</xdr:col>
                    <xdr:colOff>133350</xdr:colOff>
                    <xdr:row>22</xdr:row>
                    <xdr:rowOff>142875</xdr:rowOff>
                  </to>
                </anchor>
              </controlPr>
            </control>
          </mc:Choice>
        </mc:AlternateContent>
        <mc:AlternateContent xmlns:mc="http://schemas.openxmlformats.org/markup-compatibility/2006">
          <mc:Choice Requires="x14">
            <control shapeId="14390" r:id="rId44" name="Check Box 54">
              <controlPr defaultSize="0" autoFill="0" autoLine="0" autoPict="0">
                <anchor moveWithCells="1">
                  <from>
                    <xdr:col>7</xdr:col>
                    <xdr:colOff>28575</xdr:colOff>
                    <xdr:row>3</xdr:row>
                    <xdr:rowOff>104775</xdr:rowOff>
                  </from>
                  <to>
                    <xdr:col>8</xdr:col>
                    <xdr:colOff>152400</xdr:colOff>
                    <xdr:row>5</xdr:row>
                    <xdr:rowOff>0</xdr:rowOff>
                  </to>
                </anchor>
              </controlPr>
            </control>
          </mc:Choice>
        </mc:AlternateContent>
        <mc:AlternateContent xmlns:mc="http://schemas.openxmlformats.org/markup-compatibility/2006">
          <mc:Choice Requires="x14">
            <control shapeId="14391" r:id="rId45" name="Check Box 55">
              <controlPr defaultSize="0" autoFill="0" autoLine="0" autoPict="0">
                <anchor moveWithCells="1">
                  <from>
                    <xdr:col>7</xdr:col>
                    <xdr:colOff>28575</xdr:colOff>
                    <xdr:row>4</xdr:row>
                    <xdr:rowOff>104775</xdr:rowOff>
                  </from>
                  <to>
                    <xdr:col>8</xdr:col>
                    <xdr:colOff>152400</xdr:colOff>
                    <xdr:row>6</xdr:row>
                    <xdr:rowOff>0</xdr:rowOff>
                  </to>
                </anchor>
              </controlPr>
            </control>
          </mc:Choice>
        </mc:AlternateContent>
        <mc:AlternateContent xmlns:mc="http://schemas.openxmlformats.org/markup-compatibility/2006">
          <mc:Choice Requires="x14">
            <control shapeId="14392" r:id="rId46" name="Check Box 56">
              <controlPr defaultSize="0" autoFill="0" autoLine="0" autoPict="0">
                <anchor moveWithCells="1">
                  <from>
                    <xdr:col>7</xdr:col>
                    <xdr:colOff>28575</xdr:colOff>
                    <xdr:row>5</xdr:row>
                    <xdr:rowOff>95250</xdr:rowOff>
                  </from>
                  <to>
                    <xdr:col>8</xdr:col>
                    <xdr:colOff>152400</xdr:colOff>
                    <xdr:row>7</xdr:row>
                    <xdr:rowOff>0</xdr:rowOff>
                  </to>
                </anchor>
              </controlPr>
            </control>
          </mc:Choice>
        </mc:AlternateContent>
        <mc:AlternateContent xmlns:mc="http://schemas.openxmlformats.org/markup-compatibility/2006">
          <mc:Choice Requires="x14">
            <control shapeId="14393" r:id="rId47" name="Check Box 57">
              <controlPr defaultSize="0" autoFill="0" autoLine="0" autoPict="0">
                <anchor moveWithCells="1">
                  <from>
                    <xdr:col>7</xdr:col>
                    <xdr:colOff>28575</xdr:colOff>
                    <xdr:row>6</xdr:row>
                    <xdr:rowOff>114300</xdr:rowOff>
                  </from>
                  <to>
                    <xdr:col>8</xdr:col>
                    <xdr:colOff>152400</xdr:colOff>
                    <xdr:row>7</xdr:row>
                    <xdr:rowOff>152400</xdr:rowOff>
                  </to>
                </anchor>
              </controlPr>
            </control>
          </mc:Choice>
        </mc:AlternateContent>
        <mc:AlternateContent xmlns:mc="http://schemas.openxmlformats.org/markup-compatibility/2006">
          <mc:Choice Requires="x14">
            <control shapeId="14394" r:id="rId48" name="Check Box 58">
              <controlPr defaultSize="0" autoFill="0" autoLine="0" autoPict="0">
                <anchor moveWithCells="1">
                  <from>
                    <xdr:col>7</xdr:col>
                    <xdr:colOff>28575</xdr:colOff>
                    <xdr:row>13</xdr:row>
                    <xdr:rowOff>114300</xdr:rowOff>
                  </from>
                  <to>
                    <xdr:col>8</xdr:col>
                    <xdr:colOff>152400</xdr:colOff>
                    <xdr:row>15</xdr:row>
                    <xdr:rowOff>9525</xdr:rowOff>
                  </to>
                </anchor>
              </controlPr>
            </control>
          </mc:Choice>
        </mc:AlternateContent>
        <mc:AlternateContent xmlns:mc="http://schemas.openxmlformats.org/markup-compatibility/2006">
          <mc:Choice Requires="x14">
            <control shapeId="14395" r:id="rId49" name="Check Box 59">
              <controlPr defaultSize="0" autoFill="0" autoLine="0" autoPict="0">
                <anchor moveWithCells="1">
                  <from>
                    <xdr:col>7</xdr:col>
                    <xdr:colOff>28575</xdr:colOff>
                    <xdr:row>14</xdr:row>
                    <xdr:rowOff>123825</xdr:rowOff>
                  </from>
                  <to>
                    <xdr:col>8</xdr:col>
                    <xdr:colOff>152400</xdr:colOff>
                    <xdr:row>16</xdr:row>
                    <xdr:rowOff>19050</xdr:rowOff>
                  </to>
                </anchor>
              </controlPr>
            </control>
          </mc:Choice>
        </mc:AlternateContent>
        <mc:AlternateContent xmlns:mc="http://schemas.openxmlformats.org/markup-compatibility/2006">
          <mc:Choice Requires="x14">
            <control shapeId="14396" r:id="rId50" name="Check Box 60">
              <controlPr defaultSize="0" autoFill="0" autoLine="0" autoPict="0">
                <anchor moveWithCells="1">
                  <from>
                    <xdr:col>7</xdr:col>
                    <xdr:colOff>28575</xdr:colOff>
                    <xdr:row>15</xdr:row>
                    <xdr:rowOff>133350</xdr:rowOff>
                  </from>
                  <to>
                    <xdr:col>8</xdr:col>
                    <xdr:colOff>152400</xdr:colOff>
                    <xdr:row>16</xdr:row>
                    <xdr:rowOff>171450</xdr:rowOff>
                  </to>
                </anchor>
              </controlPr>
            </control>
          </mc:Choice>
        </mc:AlternateContent>
        <mc:AlternateContent xmlns:mc="http://schemas.openxmlformats.org/markup-compatibility/2006">
          <mc:Choice Requires="x14">
            <control shapeId="14397" r:id="rId51" name="Check Box 61">
              <controlPr defaultSize="0" autoFill="0" autoLine="0" autoPict="0">
                <anchor moveWithCells="1">
                  <from>
                    <xdr:col>7</xdr:col>
                    <xdr:colOff>28575</xdr:colOff>
                    <xdr:row>16</xdr:row>
                    <xdr:rowOff>266700</xdr:rowOff>
                  </from>
                  <to>
                    <xdr:col>8</xdr:col>
                    <xdr:colOff>161925</xdr:colOff>
                    <xdr:row>17</xdr:row>
                    <xdr:rowOff>152400</xdr:rowOff>
                  </to>
                </anchor>
              </controlPr>
            </control>
          </mc:Choice>
        </mc:AlternateContent>
        <mc:AlternateContent xmlns:mc="http://schemas.openxmlformats.org/markup-compatibility/2006">
          <mc:Choice Requires="x14">
            <control shapeId="14398" r:id="rId52" name="Check Box 62">
              <controlPr defaultSize="0" autoFill="0" autoLine="0" autoPict="0">
                <anchor moveWithCells="1">
                  <from>
                    <xdr:col>7</xdr:col>
                    <xdr:colOff>28575</xdr:colOff>
                    <xdr:row>18</xdr:row>
                    <xdr:rowOff>114300</xdr:rowOff>
                  </from>
                  <to>
                    <xdr:col>8</xdr:col>
                    <xdr:colOff>152400</xdr:colOff>
                    <xdr:row>20</xdr:row>
                    <xdr:rowOff>9525</xdr:rowOff>
                  </to>
                </anchor>
              </controlPr>
            </control>
          </mc:Choice>
        </mc:AlternateContent>
        <mc:AlternateContent xmlns:mc="http://schemas.openxmlformats.org/markup-compatibility/2006">
          <mc:Choice Requires="x14">
            <control shapeId="14399" r:id="rId53" name="Check Box 63">
              <controlPr defaultSize="0" autoFill="0" autoLine="0" autoPict="0">
                <anchor moveWithCells="1">
                  <from>
                    <xdr:col>7</xdr:col>
                    <xdr:colOff>28575</xdr:colOff>
                    <xdr:row>19</xdr:row>
                    <xdr:rowOff>123825</xdr:rowOff>
                  </from>
                  <to>
                    <xdr:col>8</xdr:col>
                    <xdr:colOff>152400</xdr:colOff>
                    <xdr:row>21</xdr:row>
                    <xdr:rowOff>19050</xdr:rowOff>
                  </to>
                </anchor>
              </controlPr>
            </control>
          </mc:Choice>
        </mc:AlternateContent>
        <mc:AlternateContent xmlns:mc="http://schemas.openxmlformats.org/markup-compatibility/2006">
          <mc:Choice Requires="x14">
            <control shapeId="14400" r:id="rId54" name="Check Box 64">
              <controlPr defaultSize="0" autoFill="0" autoLine="0" autoPict="0">
                <anchor moveWithCells="1">
                  <from>
                    <xdr:col>7</xdr:col>
                    <xdr:colOff>28575</xdr:colOff>
                    <xdr:row>20</xdr:row>
                    <xdr:rowOff>114300</xdr:rowOff>
                  </from>
                  <to>
                    <xdr:col>8</xdr:col>
                    <xdr:colOff>152400</xdr:colOff>
                    <xdr:row>22</xdr:row>
                    <xdr:rowOff>9525</xdr:rowOff>
                  </to>
                </anchor>
              </controlPr>
            </control>
          </mc:Choice>
        </mc:AlternateContent>
        <mc:AlternateContent xmlns:mc="http://schemas.openxmlformats.org/markup-compatibility/2006">
          <mc:Choice Requires="x14">
            <control shapeId="14401" r:id="rId55" name="Check Box 65">
              <controlPr defaultSize="0" autoFill="0" autoLine="0" autoPict="0">
                <anchor moveWithCells="1">
                  <from>
                    <xdr:col>7</xdr:col>
                    <xdr:colOff>28575</xdr:colOff>
                    <xdr:row>8</xdr:row>
                    <xdr:rowOff>104775</xdr:rowOff>
                  </from>
                  <to>
                    <xdr:col>8</xdr:col>
                    <xdr:colOff>152400</xdr:colOff>
                    <xdr:row>10</xdr:row>
                    <xdr:rowOff>0</xdr:rowOff>
                  </to>
                </anchor>
              </controlPr>
            </control>
          </mc:Choice>
        </mc:AlternateContent>
        <mc:AlternateContent xmlns:mc="http://schemas.openxmlformats.org/markup-compatibility/2006">
          <mc:Choice Requires="x14">
            <control shapeId="14402" r:id="rId56" name="Check Box 66">
              <controlPr defaultSize="0" autoFill="0" autoLine="0" autoPict="0">
                <anchor moveWithCells="1">
                  <from>
                    <xdr:col>7</xdr:col>
                    <xdr:colOff>28575</xdr:colOff>
                    <xdr:row>9</xdr:row>
                    <xdr:rowOff>114300</xdr:rowOff>
                  </from>
                  <to>
                    <xdr:col>8</xdr:col>
                    <xdr:colOff>152400</xdr:colOff>
                    <xdr:row>11</xdr:row>
                    <xdr:rowOff>9525</xdr:rowOff>
                  </to>
                </anchor>
              </controlPr>
            </control>
          </mc:Choice>
        </mc:AlternateContent>
        <mc:AlternateContent xmlns:mc="http://schemas.openxmlformats.org/markup-compatibility/2006">
          <mc:Choice Requires="x14">
            <control shapeId="14403" r:id="rId57" name="Check Box 67">
              <controlPr defaultSize="0" autoFill="0" autoLine="0" autoPict="0">
                <anchor moveWithCells="1">
                  <from>
                    <xdr:col>7</xdr:col>
                    <xdr:colOff>28575</xdr:colOff>
                    <xdr:row>10</xdr:row>
                    <xdr:rowOff>114300</xdr:rowOff>
                  </from>
                  <to>
                    <xdr:col>8</xdr:col>
                    <xdr:colOff>152400</xdr:colOff>
                    <xdr:row>12</xdr:row>
                    <xdr:rowOff>9525</xdr:rowOff>
                  </to>
                </anchor>
              </controlPr>
            </control>
          </mc:Choice>
        </mc:AlternateContent>
        <mc:AlternateContent xmlns:mc="http://schemas.openxmlformats.org/markup-compatibility/2006">
          <mc:Choice Requires="x14">
            <control shapeId="14404" r:id="rId58" name="Check Box 68">
              <controlPr defaultSize="0" autoFill="0" autoLine="0" autoPict="0">
                <anchor moveWithCells="1">
                  <from>
                    <xdr:col>7</xdr:col>
                    <xdr:colOff>28575</xdr:colOff>
                    <xdr:row>11</xdr:row>
                    <xdr:rowOff>114300</xdr:rowOff>
                  </from>
                  <to>
                    <xdr:col>8</xdr:col>
                    <xdr:colOff>161925</xdr:colOff>
                    <xdr:row>12</xdr:row>
                    <xdr:rowOff>152400</xdr:rowOff>
                  </to>
                </anchor>
              </controlPr>
            </control>
          </mc:Choice>
        </mc:AlternateContent>
        <mc:AlternateContent xmlns:mc="http://schemas.openxmlformats.org/markup-compatibility/2006">
          <mc:Choice Requires="x14">
            <control shapeId="14405" r:id="rId59" name="Check Box 69">
              <controlPr defaultSize="0" autoFill="0" autoLine="0" autoPict="0">
                <anchor moveWithCells="1">
                  <from>
                    <xdr:col>7</xdr:col>
                    <xdr:colOff>28575</xdr:colOff>
                    <xdr:row>23</xdr:row>
                    <xdr:rowOff>123825</xdr:rowOff>
                  </from>
                  <to>
                    <xdr:col>8</xdr:col>
                    <xdr:colOff>152400</xdr:colOff>
                    <xdr:row>25</xdr:row>
                    <xdr:rowOff>19050</xdr:rowOff>
                  </to>
                </anchor>
              </controlPr>
            </control>
          </mc:Choice>
        </mc:AlternateContent>
        <mc:AlternateContent xmlns:mc="http://schemas.openxmlformats.org/markup-compatibility/2006">
          <mc:Choice Requires="x14">
            <control shapeId="14406" r:id="rId60" name="Check Box 70">
              <controlPr defaultSize="0" autoFill="0" autoLine="0" autoPict="0">
                <anchor moveWithCells="1">
                  <from>
                    <xdr:col>7</xdr:col>
                    <xdr:colOff>28575</xdr:colOff>
                    <xdr:row>24</xdr:row>
                    <xdr:rowOff>114300</xdr:rowOff>
                  </from>
                  <to>
                    <xdr:col>8</xdr:col>
                    <xdr:colOff>152400</xdr:colOff>
                    <xdr:row>26</xdr:row>
                    <xdr:rowOff>9525</xdr:rowOff>
                  </to>
                </anchor>
              </controlPr>
            </control>
          </mc:Choice>
        </mc:AlternateContent>
        <mc:AlternateContent xmlns:mc="http://schemas.openxmlformats.org/markup-compatibility/2006">
          <mc:Choice Requires="x14">
            <control shapeId="14407" r:id="rId61" name="Check Box 71">
              <controlPr defaultSize="0" autoFill="0" autoLine="0" autoPict="0">
                <anchor moveWithCells="1">
                  <from>
                    <xdr:col>7</xdr:col>
                    <xdr:colOff>28575</xdr:colOff>
                    <xdr:row>25</xdr:row>
                    <xdr:rowOff>114300</xdr:rowOff>
                  </from>
                  <to>
                    <xdr:col>8</xdr:col>
                    <xdr:colOff>152400</xdr:colOff>
                    <xdr:row>27</xdr:row>
                    <xdr:rowOff>19050</xdr:rowOff>
                  </to>
                </anchor>
              </controlPr>
            </control>
          </mc:Choice>
        </mc:AlternateContent>
        <mc:AlternateContent xmlns:mc="http://schemas.openxmlformats.org/markup-compatibility/2006">
          <mc:Choice Requires="x14">
            <control shapeId="14408" r:id="rId62" name="Check Box 72">
              <controlPr defaultSize="0" autoFill="0" autoLine="0" autoPict="0">
                <anchor moveWithCells="1">
                  <from>
                    <xdr:col>7</xdr:col>
                    <xdr:colOff>28575</xdr:colOff>
                    <xdr:row>26</xdr:row>
                    <xdr:rowOff>114300</xdr:rowOff>
                  </from>
                  <to>
                    <xdr:col>8</xdr:col>
                    <xdr:colOff>152400</xdr:colOff>
                    <xdr:row>27</xdr:row>
                    <xdr:rowOff>152400</xdr:rowOff>
                  </to>
                </anchor>
              </controlPr>
            </control>
          </mc:Choice>
        </mc:AlternateContent>
        <mc:AlternateContent xmlns:mc="http://schemas.openxmlformats.org/markup-compatibility/2006">
          <mc:Choice Requires="x14">
            <control shapeId="14409" r:id="rId63" name="Check Box 73">
              <controlPr defaultSize="0" autoFill="0" autoLine="0" autoPict="0">
                <anchor moveWithCells="1">
                  <from>
                    <xdr:col>7</xdr:col>
                    <xdr:colOff>28575</xdr:colOff>
                    <xdr:row>21</xdr:row>
                    <xdr:rowOff>104775</xdr:rowOff>
                  </from>
                  <to>
                    <xdr:col>8</xdr:col>
                    <xdr:colOff>152400</xdr:colOff>
                    <xdr:row>22</xdr:row>
                    <xdr:rowOff>142875</xdr:rowOff>
                  </to>
                </anchor>
              </controlPr>
            </control>
          </mc:Choice>
        </mc:AlternateContent>
        <mc:AlternateContent xmlns:mc="http://schemas.openxmlformats.org/markup-compatibility/2006">
          <mc:Choice Requires="x14">
            <control shapeId="14410" r:id="rId64" name="Check Box 74">
              <controlPr defaultSize="0" autoFill="0" autoLine="0" autoPict="0">
                <anchor moveWithCells="1">
                  <from>
                    <xdr:col>8</xdr:col>
                    <xdr:colOff>9525</xdr:colOff>
                    <xdr:row>3</xdr:row>
                    <xdr:rowOff>104775</xdr:rowOff>
                  </from>
                  <to>
                    <xdr:col>9</xdr:col>
                    <xdr:colOff>133350</xdr:colOff>
                    <xdr:row>5</xdr:row>
                    <xdr:rowOff>0</xdr:rowOff>
                  </to>
                </anchor>
              </controlPr>
            </control>
          </mc:Choice>
        </mc:AlternateContent>
        <mc:AlternateContent xmlns:mc="http://schemas.openxmlformats.org/markup-compatibility/2006">
          <mc:Choice Requires="x14">
            <control shapeId="14411" r:id="rId65" name="Check Box 75">
              <controlPr defaultSize="0" autoFill="0" autoLine="0" autoPict="0">
                <anchor moveWithCells="1">
                  <from>
                    <xdr:col>8</xdr:col>
                    <xdr:colOff>9525</xdr:colOff>
                    <xdr:row>4</xdr:row>
                    <xdr:rowOff>104775</xdr:rowOff>
                  </from>
                  <to>
                    <xdr:col>9</xdr:col>
                    <xdr:colOff>133350</xdr:colOff>
                    <xdr:row>6</xdr:row>
                    <xdr:rowOff>0</xdr:rowOff>
                  </to>
                </anchor>
              </controlPr>
            </control>
          </mc:Choice>
        </mc:AlternateContent>
        <mc:AlternateContent xmlns:mc="http://schemas.openxmlformats.org/markup-compatibility/2006">
          <mc:Choice Requires="x14">
            <control shapeId="14412" r:id="rId66" name="Check Box 76">
              <controlPr defaultSize="0" autoFill="0" autoLine="0" autoPict="0">
                <anchor moveWithCells="1">
                  <from>
                    <xdr:col>8</xdr:col>
                    <xdr:colOff>9525</xdr:colOff>
                    <xdr:row>5</xdr:row>
                    <xdr:rowOff>95250</xdr:rowOff>
                  </from>
                  <to>
                    <xdr:col>9</xdr:col>
                    <xdr:colOff>133350</xdr:colOff>
                    <xdr:row>7</xdr:row>
                    <xdr:rowOff>0</xdr:rowOff>
                  </to>
                </anchor>
              </controlPr>
            </control>
          </mc:Choice>
        </mc:AlternateContent>
        <mc:AlternateContent xmlns:mc="http://schemas.openxmlformats.org/markup-compatibility/2006">
          <mc:Choice Requires="x14">
            <control shapeId="14413" r:id="rId67" name="Check Box 77">
              <controlPr defaultSize="0" autoFill="0" autoLine="0" autoPict="0">
                <anchor moveWithCells="1">
                  <from>
                    <xdr:col>8</xdr:col>
                    <xdr:colOff>9525</xdr:colOff>
                    <xdr:row>6</xdr:row>
                    <xdr:rowOff>114300</xdr:rowOff>
                  </from>
                  <to>
                    <xdr:col>9</xdr:col>
                    <xdr:colOff>133350</xdr:colOff>
                    <xdr:row>7</xdr:row>
                    <xdr:rowOff>152400</xdr:rowOff>
                  </to>
                </anchor>
              </controlPr>
            </control>
          </mc:Choice>
        </mc:AlternateContent>
        <mc:AlternateContent xmlns:mc="http://schemas.openxmlformats.org/markup-compatibility/2006">
          <mc:Choice Requires="x14">
            <control shapeId="14414" r:id="rId68" name="Check Box 78">
              <controlPr defaultSize="0" autoFill="0" autoLine="0" autoPict="0">
                <anchor moveWithCells="1">
                  <from>
                    <xdr:col>8</xdr:col>
                    <xdr:colOff>9525</xdr:colOff>
                    <xdr:row>13</xdr:row>
                    <xdr:rowOff>114300</xdr:rowOff>
                  </from>
                  <to>
                    <xdr:col>9</xdr:col>
                    <xdr:colOff>133350</xdr:colOff>
                    <xdr:row>15</xdr:row>
                    <xdr:rowOff>9525</xdr:rowOff>
                  </to>
                </anchor>
              </controlPr>
            </control>
          </mc:Choice>
        </mc:AlternateContent>
        <mc:AlternateContent xmlns:mc="http://schemas.openxmlformats.org/markup-compatibility/2006">
          <mc:Choice Requires="x14">
            <control shapeId="14415" r:id="rId69" name="Check Box 79">
              <controlPr defaultSize="0" autoFill="0" autoLine="0" autoPict="0">
                <anchor moveWithCells="1">
                  <from>
                    <xdr:col>8</xdr:col>
                    <xdr:colOff>9525</xdr:colOff>
                    <xdr:row>14</xdr:row>
                    <xdr:rowOff>123825</xdr:rowOff>
                  </from>
                  <to>
                    <xdr:col>9</xdr:col>
                    <xdr:colOff>133350</xdr:colOff>
                    <xdr:row>16</xdr:row>
                    <xdr:rowOff>19050</xdr:rowOff>
                  </to>
                </anchor>
              </controlPr>
            </control>
          </mc:Choice>
        </mc:AlternateContent>
        <mc:AlternateContent xmlns:mc="http://schemas.openxmlformats.org/markup-compatibility/2006">
          <mc:Choice Requires="x14">
            <control shapeId="14416" r:id="rId70" name="Check Box 80">
              <controlPr defaultSize="0" autoFill="0" autoLine="0" autoPict="0">
                <anchor moveWithCells="1">
                  <from>
                    <xdr:col>8</xdr:col>
                    <xdr:colOff>9525</xdr:colOff>
                    <xdr:row>15</xdr:row>
                    <xdr:rowOff>133350</xdr:rowOff>
                  </from>
                  <to>
                    <xdr:col>9</xdr:col>
                    <xdr:colOff>133350</xdr:colOff>
                    <xdr:row>16</xdr:row>
                    <xdr:rowOff>171450</xdr:rowOff>
                  </to>
                </anchor>
              </controlPr>
            </control>
          </mc:Choice>
        </mc:AlternateContent>
        <mc:AlternateContent xmlns:mc="http://schemas.openxmlformats.org/markup-compatibility/2006">
          <mc:Choice Requires="x14">
            <control shapeId="14417" r:id="rId71" name="Check Box 81">
              <controlPr defaultSize="0" autoFill="0" autoLine="0" autoPict="0">
                <anchor moveWithCells="1">
                  <from>
                    <xdr:col>8</xdr:col>
                    <xdr:colOff>9525</xdr:colOff>
                    <xdr:row>16</xdr:row>
                    <xdr:rowOff>266700</xdr:rowOff>
                  </from>
                  <to>
                    <xdr:col>9</xdr:col>
                    <xdr:colOff>133350</xdr:colOff>
                    <xdr:row>17</xdr:row>
                    <xdr:rowOff>152400</xdr:rowOff>
                  </to>
                </anchor>
              </controlPr>
            </control>
          </mc:Choice>
        </mc:AlternateContent>
        <mc:AlternateContent xmlns:mc="http://schemas.openxmlformats.org/markup-compatibility/2006">
          <mc:Choice Requires="x14">
            <control shapeId="14418" r:id="rId72" name="Check Box 82">
              <controlPr defaultSize="0" autoFill="0" autoLine="0" autoPict="0">
                <anchor moveWithCells="1">
                  <from>
                    <xdr:col>8</xdr:col>
                    <xdr:colOff>9525</xdr:colOff>
                    <xdr:row>18</xdr:row>
                    <xdr:rowOff>114300</xdr:rowOff>
                  </from>
                  <to>
                    <xdr:col>9</xdr:col>
                    <xdr:colOff>133350</xdr:colOff>
                    <xdr:row>20</xdr:row>
                    <xdr:rowOff>9525</xdr:rowOff>
                  </to>
                </anchor>
              </controlPr>
            </control>
          </mc:Choice>
        </mc:AlternateContent>
        <mc:AlternateContent xmlns:mc="http://schemas.openxmlformats.org/markup-compatibility/2006">
          <mc:Choice Requires="x14">
            <control shapeId="14419" r:id="rId73" name="Check Box 83">
              <controlPr defaultSize="0" autoFill="0" autoLine="0" autoPict="0">
                <anchor moveWithCells="1">
                  <from>
                    <xdr:col>8</xdr:col>
                    <xdr:colOff>9525</xdr:colOff>
                    <xdr:row>19</xdr:row>
                    <xdr:rowOff>123825</xdr:rowOff>
                  </from>
                  <to>
                    <xdr:col>9</xdr:col>
                    <xdr:colOff>133350</xdr:colOff>
                    <xdr:row>21</xdr:row>
                    <xdr:rowOff>19050</xdr:rowOff>
                  </to>
                </anchor>
              </controlPr>
            </control>
          </mc:Choice>
        </mc:AlternateContent>
        <mc:AlternateContent xmlns:mc="http://schemas.openxmlformats.org/markup-compatibility/2006">
          <mc:Choice Requires="x14">
            <control shapeId="14420" r:id="rId74" name="Check Box 84">
              <controlPr defaultSize="0" autoFill="0" autoLine="0" autoPict="0">
                <anchor moveWithCells="1">
                  <from>
                    <xdr:col>8</xdr:col>
                    <xdr:colOff>9525</xdr:colOff>
                    <xdr:row>20</xdr:row>
                    <xdr:rowOff>114300</xdr:rowOff>
                  </from>
                  <to>
                    <xdr:col>9</xdr:col>
                    <xdr:colOff>133350</xdr:colOff>
                    <xdr:row>22</xdr:row>
                    <xdr:rowOff>9525</xdr:rowOff>
                  </to>
                </anchor>
              </controlPr>
            </control>
          </mc:Choice>
        </mc:AlternateContent>
        <mc:AlternateContent xmlns:mc="http://schemas.openxmlformats.org/markup-compatibility/2006">
          <mc:Choice Requires="x14">
            <control shapeId="14421" r:id="rId75" name="Check Box 85">
              <controlPr defaultSize="0" autoFill="0" autoLine="0" autoPict="0">
                <anchor moveWithCells="1">
                  <from>
                    <xdr:col>8</xdr:col>
                    <xdr:colOff>9525</xdr:colOff>
                    <xdr:row>8</xdr:row>
                    <xdr:rowOff>104775</xdr:rowOff>
                  </from>
                  <to>
                    <xdr:col>9</xdr:col>
                    <xdr:colOff>133350</xdr:colOff>
                    <xdr:row>10</xdr:row>
                    <xdr:rowOff>0</xdr:rowOff>
                  </to>
                </anchor>
              </controlPr>
            </control>
          </mc:Choice>
        </mc:AlternateContent>
        <mc:AlternateContent xmlns:mc="http://schemas.openxmlformats.org/markup-compatibility/2006">
          <mc:Choice Requires="x14">
            <control shapeId="14422" r:id="rId76" name="Check Box 86">
              <controlPr defaultSize="0" autoFill="0" autoLine="0" autoPict="0">
                <anchor moveWithCells="1">
                  <from>
                    <xdr:col>8</xdr:col>
                    <xdr:colOff>9525</xdr:colOff>
                    <xdr:row>9</xdr:row>
                    <xdr:rowOff>114300</xdr:rowOff>
                  </from>
                  <to>
                    <xdr:col>9</xdr:col>
                    <xdr:colOff>133350</xdr:colOff>
                    <xdr:row>11</xdr:row>
                    <xdr:rowOff>9525</xdr:rowOff>
                  </to>
                </anchor>
              </controlPr>
            </control>
          </mc:Choice>
        </mc:AlternateContent>
        <mc:AlternateContent xmlns:mc="http://schemas.openxmlformats.org/markup-compatibility/2006">
          <mc:Choice Requires="x14">
            <control shapeId="14423" r:id="rId77" name="Check Box 87">
              <controlPr defaultSize="0" autoFill="0" autoLine="0" autoPict="0">
                <anchor moveWithCells="1">
                  <from>
                    <xdr:col>8</xdr:col>
                    <xdr:colOff>9525</xdr:colOff>
                    <xdr:row>10</xdr:row>
                    <xdr:rowOff>114300</xdr:rowOff>
                  </from>
                  <to>
                    <xdr:col>9</xdr:col>
                    <xdr:colOff>133350</xdr:colOff>
                    <xdr:row>12</xdr:row>
                    <xdr:rowOff>9525</xdr:rowOff>
                  </to>
                </anchor>
              </controlPr>
            </control>
          </mc:Choice>
        </mc:AlternateContent>
        <mc:AlternateContent xmlns:mc="http://schemas.openxmlformats.org/markup-compatibility/2006">
          <mc:Choice Requires="x14">
            <control shapeId="14424" r:id="rId78" name="Check Box 88">
              <controlPr defaultSize="0" autoFill="0" autoLine="0" autoPict="0">
                <anchor moveWithCells="1">
                  <from>
                    <xdr:col>8</xdr:col>
                    <xdr:colOff>9525</xdr:colOff>
                    <xdr:row>11</xdr:row>
                    <xdr:rowOff>114300</xdr:rowOff>
                  </from>
                  <to>
                    <xdr:col>9</xdr:col>
                    <xdr:colOff>133350</xdr:colOff>
                    <xdr:row>12</xdr:row>
                    <xdr:rowOff>152400</xdr:rowOff>
                  </to>
                </anchor>
              </controlPr>
            </control>
          </mc:Choice>
        </mc:AlternateContent>
        <mc:AlternateContent xmlns:mc="http://schemas.openxmlformats.org/markup-compatibility/2006">
          <mc:Choice Requires="x14">
            <control shapeId="14425" r:id="rId79" name="Check Box 89">
              <controlPr defaultSize="0" autoFill="0" autoLine="0" autoPict="0">
                <anchor moveWithCells="1">
                  <from>
                    <xdr:col>8</xdr:col>
                    <xdr:colOff>9525</xdr:colOff>
                    <xdr:row>23</xdr:row>
                    <xdr:rowOff>123825</xdr:rowOff>
                  </from>
                  <to>
                    <xdr:col>9</xdr:col>
                    <xdr:colOff>133350</xdr:colOff>
                    <xdr:row>25</xdr:row>
                    <xdr:rowOff>19050</xdr:rowOff>
                  </to>
                </anchor>
              </controlPr>
            </control>
          </mc:Choice>
        </mc:AlternateContent>
        <mc:AlternateContent xmlns:mc="http://schemas.openxmlformats.org/markup-compatibility/2006">
          <mc:Choice Requires="x14">
            <control shapeId="14426" r:id="rId80" name="Check Box 90">
              <controlPr defaultSize="0" autoFill="0" autoLine="0" autoPict="0">
                <anchor moveWithCells="1">
                  <from>
                    <xdr:col>8</xdr:col>
                    <xdr:colOff>9525</xdr:colOff>
                    <xdr:row>24</xdr:row>
                    <xdr:rowOff>114300</xdr:rowOff>
                  </from>
                  <to>
                    <xdr:col>9</xdr:col>
                    <xdr:colOff>133350</xdr:colOff>
                    <xdr:row>26</xdr:row>
                    <xdr:rowOff>9525</xdr:rowOff>
                  </to>
                </anchor>
              </controlPr>
            </control>
          </mc:Choice>
        </mc:AlternateContent>
        <mc:AlternateContent xmlns:mc="http://schemas.openxmlformats.org/markup-compatibility/2006">
          <mc:Choice Requires="x14">
            <control shapeId="14427" r:id="rId81" name="Check Box 91">
              <controlPr defaultSize="0" autoFill="0" autoLine="0" autoPict="0">
                <anchor moveWithCells="1">
                  <from>
                    <xdr:col>8</xdr:col>
                    <xdr:colOff>9525</xdr:colOff>
                    <xdr:row>25</xdr:row>
                    <xdr:rowOff>114300</xdr:rowOff>
                  </from>
                  <to>
                    <xdr:col>9</xdr:col>
                    <xdr:colOff>133350</xdr:colOff>
                    <xdr:row>27</xdr:row>
                    <xdr:rowOff>19050</xdr:rowOff>
                  </to>
                </anchor>
              </controlPr>
            </control>
          </mc:Choice>
        </mc:AlternateContent>
        <mc:AlternateContent xmlns:mc="http://schemas.openxmlformats.org/markup-compatibility/2006">
          <mc:Choice Requires="x14">
            <control shapeId="14428" r:id="rId82" name="Check Box 92">
              <controlPr defaultSize="0" autoFill="0" autoLine="0" autoPict="0">
                <anchor moveWithCells="1">
                  <from>
                    <xdr:col>8</xdr:col>
                    <xdr:colOff>9525</xdr:colOff>
                    <xdr:row>26</xdr:row>
                    <xdr:rowOff>114300</xdr:rowOff>
                  </from>
                  <to>
                    <xdr:col>9</xdr:col>
                    <xdr:colOff>133350</xdr:colOff>
                    <xdr:row>27</xdr:row>
                    <xdr:rowOff>152400</xdr:rowOff>
                  </to>
                </anchor>
              </controlPr>
            </control>
          </mc:Choice>
        </mc:AlternateContent>
        <mc:AlternateContent xmlns:mc="http://schemas.openxmlformats.org/markup-compatibility/2006">
          <mc:Choice Requires="x14">
            <control shapeId="14429" r:id="rId83" name="Check Box 93">
              <controlPr defaultSize="0" autoFill="0" autoLine="0" autoPict="0">
                <anchor moveWithCells="1">
                  <from>
                    <xdr:col>8</xdr:col>
                    <xdr:colOff>9525</xdr:colOff>
                    <xdr:row>21</xdr:row>
                    <xdr:rowOff>104775</xdr:rowOff>
                  </from>
                  <to>
                    <xdr:col>9</xdr:col>
                    <xdr:colOff>133350</xdr:colOff>
                    <xdr:row>22</xdr:row>
                    <xdr:rowOff>142875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9">
    <tabColor theme="2"/>
  </sheetPr>
  <dimension ref="A1:W1027"/>
  <sheetViews>
    <sheetView showGridLines="0" view="pageLayout" topLeftCell="A38" zoomScale="85" zoomScaleNormal="85" zoomScalePageLayoutView="85" workbookViewId="0">
      <selection activeCell="J29" sqref="J29:T29"/>
    </sheetView>
  </sheetViews>
  <sheetFormatPr baseColWidth="10" defaultColWidth="11.5703125" defaultRowHeight="15" x14ac:dyDescent="0.25"/>
  <cols>
    <col min="1" max="2" width="6.5703125" customWidth="1"/>
    <col min="3" max="4" width="10.85546875" customWidth="1"/>
    <col min="5" max="5" width="4.5703125" customWidth="1"/>
    <col min="6" max="6" width="10.85546875" customWidth="1"/>
    <col min="7" max="7" width="11" customWidth="1"/>
    <col min="8" max="9" width="2.85546875" customWidth="1"/>
    <col min="10" max="20" width="6.5703125" customWidth="1"/>
    <col min="21" max="21" width="10.42578125" style="45" hidden="1" customWidth="1"/>
    <col min="22" max="23" width="11.5703125" style="45" hidden="1" customWidth="1"/>
  </cols>
  <sheetData>
    <row r="1" spans="1:23" s="3" customFormat="1" ht="19.149999999999999" customHeight="1" x14ac:dyDescent="0.25">
      <c r="A1" s="47" t="s">
        <v>364</v>
      </c>
      <c r="B1" s="48"/>
      <c r="C1" s="48"/>
      <c r="D1" s="48"/>
      <c r="E1" s="48"/>
      <c r="F1" s="48"/>
      <c r="G1" s="48"/>
      <c r="H1" s="48"/>
      <c r="I1" s="48"/>
      <c r="J1" s="48"/>
      <c r="K1" s="48"/>
      <c r="L1" s="48"/>
      <c r="M1" s="48"/>
      <c r="N1" s="48"/>
      <c r="O1" s="48"/>
      <c r="P1" s="48"/>
      <c r="Q1" s="48"/>
      <c r="R1" s="48"/>
      <c r="S1" s="48"/>
      <c r="T1" s="48"/>
    </row>
    <row r="2" spans="1:23" ht="15" customHeight="1" x14ac:dyDescent="0.25">
      <c r="A2" s="30" t="s">
        <v>39</v>
      </c>
      <c r="B2" s="30"/>
      <c r="C2" s="30" t="s">
        <v>40</v>
      </c>
      <c r="D2" s="30"/>
      <c r="E2" s="30"/>
      <c r="F2" s="201" t="s">
        <v>41</v>
      </c>
      <c r="G2" s="201"/>
      <c r="H2" s="30"/>
      <c r="I2" s="30"/>
      <c r="J2" s="30" t="s">
        <v>333</v>
      </c>
      <c r="K2" s="30"/>
      <c r="L2" s="30"/>
      <c r="M2" s="30"/>
      <c r="N2" s="30"/>
      <c r="O2" s="30"/>
      <c r="P2" s="30"/>
      <c r="Q2" s="30"/>
      <c r="R2" s="30"/>
      <c r="S2" s="30"/>
      <c r="T2" s="30"/>
    </row>
    <row r="3" spans="1:23" ht="15" customHeight="1" x14ac:dyDescent="0.25">
      <c r="A3" s="30"/>
      <c r="B3" s="30"/>
      <c r="C3" s="30"/>
      <c r="D3" s="30"/>
      <c r="E3" s="30"/>
      <c r="F3" s="31" t="s">
        <v>43</v>
      </c>
      <c r="G3" s="31" t="s">
        <v>44</v>
      </c>
      <c r="H3" s="58" t="s">
        <v>45</v>
      </c>
      <c r="I3" s="58" t="s">
        <v>46</v>
      </c>
      <c r="J3" s="30"/>
      <c r="K3" s="30"/>
      <c r="L3" s="30"/>
      <c r="M3" s="30"/>
      <c r="N3" s="30"/>
      <c r="O3" s="30"/>
      <c r="P3" s="30"/>
      <c r="Q3" s="30"/>
      <c r="R3" s="30"/>
      <c r="S3" s="30"/>
      <c r="T3" s="30"/>
    </row>
    <row r="4" spans="1:23" ht="11.85" customHeight="1" x14ac:dyDescent="0.25">
      <c r="A4" s="248" t="s">
        <v>365</v>
      </c>
      <c r="B4" s="249"/>
      <c r="C4" s="234" t="s">
        <v>366</v>
      </c>
      <c r="D4" s="232"/>
      <c r="E4" s="233"/>
      <c r="F4" s="4"/>
      <c r="G4" s="4"/>
      <c r="H4" s="4"/>
      <c r="I4" s="52"/>
      <c r="J4" s="323" t="s">
        <v>260</v>
      </c>
      <c r="K4" s="324" t="s">
        <v>313</v>
      </c>
      <c r="L4" s="324" t="s">
        <v>313</v>
      </c>
      <c r="M4" s="324" t="s">
        <v>313</v>
      </c>
      <c r="N4" s="324" t="s">
        <v>313</v>
      </c>
      <c r="O4" s="324" t="s">
        <v>313</v>
      </c>
      <c r="P4" s="324" t="s">
        <v>313</v>
      </c>
      <c r="Q4" s="324" t="s">
        <v>313</v>
      </c>
      <c r="R4" s="324" t="s">
        <v>313</v>
      </c>
      <c r="S4" s="324" t="s">
        <v>313</v>
      </c>
      <c r="T4" s="324" t="s">
        <v>313</v>
      </c>
      <c r="W4" s="72" t="s">
        <v>49</v>
      </c>
    </row>
    <row r="5" spans="1:23" ht="11.85" customHeight="1" x14ac:dyDescent="0.25">
      <c r="A5" s="248"/>
      <c r="B5" s="249"/>
      <c r="C5" s="211"/>
      <c r="D5" s="212"/>
      <c r="E5" s="213"/>
      <c r="F5" s="4"/>
      <c r="G5" s="4"/>
      <c r="H5" s="4"/>
      <c r="I5" s="49"/>
      <c r="J5" s="258" t="s">
        <v>367</v>
      </c>
      <c r="K5" s="259" t="s">
        <v>368</v>
      </c>
      <c r="L5" s="259" t="s">
        <v>368</v>
      </c>
      <c r="M5" s="259" t="s">
        <v>368</v>
      </c>
      <c r="N5" s="259" t="s">
        <v>368</v>
      </c>
      <c r="O5" s="259" t="s">
        <v>368</v>
      </c>
      <c r="P5" s="259" t="s">
        <v>368</v>
      </c>
      <c r="Q5" s="259" t="s">
        <v>368</v>
      </c>
      <c r="R5" s="259" t="s">
        <v>368</v>
      </c>
      <c r="S5" s="259" t="s">
        <v>368</v>
      </c>
      <c r="T5" s="259" t="s">
        <v>368</v>
      </c>
      <c r="U5" t="b">
        <v>0</v>
      </c>
      <c r="V5" t="b">
        <v>0</v>
      </c>
      <c r="W5" s="45">
        <f>IF(AND(U5=TRUE,V5=TRUE),0,1)</f>
        <v>1</v>
      </c>
    </row>
    <row r="6" spans="1:23" ht="23.85" customHeight="1" x14ac:dyDescent="0.25">
      <c r="A6" s="248"/>
      <c r="B6" s="249"/>
      <c r="C6" s="211"/>
      <c r="D6" s="212"/>
      <c r="E6" s="213"/>
      <c r="F6" s="4"/>
      <c r="G6" s="4"/>
      <c r="H6" s="4"/>
      <c r="I6" s="49"/>
      <c r="J6" s="258" t="s">
        <v>369</v>
      </c>
      <c r="K6" s="259" t="s">
        <v>370</v>
      </c>
      <c r="L6" s="259" t="s">
        <v>370</v>
      </c>
      <c r="M6" s="259" t="s">
        <v>370</v>
      </c>
      <c r="N6" s="259" t="s">
        <v>370</v>
      </c>
      <c r="O6" s="259" t="s">
        <v>370</v>
      </c>
      <c r="P6" s="259" t="s">
        <v>370</v>
      </c>
      <c r="Q6" s="259" t="s">
        <v>370</v>
      </c>
      <c r="R6" s="259" t="s">
        <v>370</v>
      </c>
      <c r="S6" s="259" t="s">
        <v>370</v>
      </c>
      <c r="T6" s="259" t="s">
        <v>370</v>
      </c>
      <c r="U6" t="b">
        <v>0</v>
      </c>
      <c r="V6" t="b">
        <v>0</v>
      </c>
      <c r="W6" s="45">
        <f t="shared" ref="W6:W38" si="0">IF(AND(U6=TRUE,V6=TRUE),0,1)</f>
        <v>1</v>
      </c>
    </row>
    <row r="7" spans="1:23" ht="11.85" customHeight="1" x14ac:dyDescent="0.25">
      <c r="A7" s="248"/>
      <c r="B7" s="249"/>
      <c r="C7" s="211"/>
      <c r="D7" s="212"/>
      <c r="E7" s="213"/>
      <c r="F7" s="4"/>
      <c r="G7" s="4"/>
      <c r="H7" s="4"/>
      <c r="I7" s="49"/>
      <c r="J7" s="234" t="s">
        <v>371</v>
      </c>
      <c r="K7" s="232" t="s">
        <v>372</v>
      </c>
      <c r="L7" s="232" t="s">
        <v>372</v>
      </c>
      <c r="M7" s="232" t="s">
        <v>372</v>
      </c>
      <c r="N7" s="232" t="s">
        <v>372</v>
      </c>
      <c r="O7" s="232" t="s">
        <v>372</v>
      </c>
      <c r="P7" s="232" t="s">
        <v>372</v>
      </c>
      <c r="Q7" s="232" t="s">
        <v>372</v>
      </c>
      <c r="R7" s="232" t="s">
        <v>372</v>
      </c>
      <c r="S7" s="232" t="s">
        <v>372</v>
      </c>
      <c r="T7" s="232" t="s">
        <v>372</v>
      </c>
      <c r="U7" t="b">
        <v>0</v>
      </c>
      <c r="V7" t="b">
        <v>0</v>
      </c>
      <c r="W7" s="45">
        <f t="shared" si="0"/>
        <v>1</v>
      </c>
    </row>
    <row r="8" spans="1:23" ht="11.85" customHeight="1" x14ac:dyDescent="0.25">
      <c r="A8" s="142"/>
      <c r="B8" s="142"/>
      <c r="C8" s="142"/>
      <c r="D8" s="142"/>
      <c r="E8" s="142"/>
      <c r="F8" s="1"/>
      <c r="G8" s="1"/>
      <c r="H8" s="1"/>
      <c r="I8" s="1"/>
      <c r="J8" s="220" t="s">
        <v>373</v>
      </c>
      <c r="K8" s="220" t="s">
        <v>374</v>
      </c>
      <c r="L8" s="220" t="s">
        <v>374</v>
      </c>
      <c r="M8" s="220" t="s">
        <v>374</v>
      </c>
      <c r="N8" s="220" t="s">
        <v>374</v>
      </c>
      <c r="O8" s="220" t="s">
        <v>374</v>
      </c>
      <c r="P8" s="220" t="s">
        <v>374</v>
      </c>
      <c r="Q8" s="220" t="s">
        <v>374</v>
      </c>
      <c r="R8" s="220" t="s">
        <v>374</v>
      </c>
      <c r="S8" s="220" t="s">
        <v>374</v>
      </c>
      <c r="T8" s="220" t="s">
        <v>374</v>
      </c>
      <c r="U8" t="b">
        <v>0</v>
      </c>
      <c r="V8" t="b">
        <v>0</v>
      </c>
      <c r="W8" s="45">
        <f t="shared" si="0"/>
        <v>1</v>
      </c>
    </row>
    <row r="9" spans="1:23" ht="11.85" customHeight="1" x14ac:dyDescent="0.25">
      <c r="A9" s="205" t="s">
        <v>375</v>
      </c>
      <c r="B9" s="205"/>
      <c r="C9" s="205" t="s">
        <v>376</v>
      </c>
      <c r="D9" s="205"/>
      <c r="E9" s="205"/>
      <c r="F9" s="24"/>
      <c r="G9" s="24"/>
      <c r="H9" s="8"/>
      <c r="I9" s="8"/>
      <c r="J9" s="328" t="s">
        <v>260</v>
      </c>
      <c r="K9" s="329" t="s">
        <v>313</v>
      </c>
      <c r="L9" s="329" t="s">
        <v>313</v>
      </c>
      <c r="M9" s="329" t="s">
        <v>313</v>
      </c>
      <c r="N9" s="329" t="s">
        <v>313</v>
      </c>
      <c r="O9" s="329" t="s">
        <v>313</v>
      </c>
      <c r="P9" s="329" t="s">
        <v>313</v>
      </c>
      <c r="Q9" s="329" t="s">
        <v>313</v>
      </c>
      <c r="R9" s="329" t="s">
        <v>313</v>
      </c>
      <c r="S9" s="329" t="s">
        <v>313</v>
      </c>
      <c r="T9" s="329" t="s">
        <v>313</v>
      </c>
      <c r="W9" s="45">
        <f t="shared" si="0"/>
        <v>1</v>
      </c>
    </row>
    <row r="10" spans="1:23" ht="11.85" customHeight="1" x14ac:dyDescent="0.25">
      <c r="A10" s="206"/>
      <c r="B10" s="206"/>
      <c r="C10" s="206"/>
      <c r="D10" s="206"/>
      <c r="E10" s="206"/>
      <c r="F10" s="15"/>
      <c r="G10" s="15"/>
      <c r="H10" s="9"/>
      <c r="I10" s="9"/>
      <c r="J10" s="206" t="s">
        <v>377</v>
      </c>
      <c r="K10" s="206" t="s">
        <v>378</v>
      </c>
      <c r="L10" s="206" t="s">
        <v>378</v>
      </c>
      <c r="M10" s="206" t="s">
        <v>378</v>
      </c>
      <c r="N10" s="206" t="s">
        <v>378</v>
      </c>
      <c r="O10" s="206" t="s">
        <v>378</v>
      </c>
      <c r="P10" s="206" t="s">
        <v>378</v>
      </c>
      <c r="Q10" s="206" t="s">
        <v>378</v>
      </c>
      <c r="R10" s="206" t="s">
        <v>378</v>
      </c>
      <c r="S10" s="206" t="s">
        <v>378</v>
      </c>
      <c r="T10" s="206" t="s">
        <v>378</v>
      </c>
      <c r="U10" t="b">
        <v>0</v>
      </c>
      <c r="V10" t="b">
        <v>0</v>
      </c>
      <c r="W10" s="45">
        <f t="shared" si="0"/>
        <v>1</v>
      </c>
    </row>
    <row r="11" spans="1:23" ht="11.85" customHeight="1" x14ac:dyDescent="0.25">
      <c r="A11" s="206"/>
      <c r="B11" s="206"/>
      <c r="C11" s="206"/>
      <c r="D11" s="206"/>
      <c r="E11" s="206"/>
      <c r="F11" s="15"/>
      <c r="G11" s="15"/>
      <c r="H11" s="9"/>
      <c r="I11" s="9"/>
      <c r="J11" s="206" t="s">
        <v>379</v>
      </c>
      <c r="K11" s="206" t="s">
        <v>380</v>
      </c>
      <c r="L11" s="206" t="s">
        <v>380</v>
      </c>
      <c r="M11" s="206" t="s">
        <v>380</v>
      </c>
      <c r="N11" s="206" t="s">
        <v>380</v>
      </c>
      <c r="O11" s="206" t="s">
        <v>380</v>
      </c>
      <c r="P11" s="206" t="s">
        <v>380</v>
      </c>
      <c r="Q11" s="206" t="s">
        <v>380</v>
      </c>
      <c r="R11" s="206" t="s">
        <v>380</v>
      </c>
      <c r="S11" s="206" t="s">
        <v>380</v>
      </c>
      <c r="T11" s="206" t="s">
        <v>380</v>
      </c>
      <c r="U11" t="b">
        <v>0</v>
      </c>
      <c r="V11" t="b">
        <v>0</v>
      </c>
      <c r="W11" s="45">
        <f t="shared" si="0"/>
        <v>1</v>
      </c>
    </row>
    <row r="12" spans="1:23" ht="11.85" customHeight="1" x14ac:dyDescent="0.25">
      <c r="A12" s="206"/>
      <c r="B12" s="206"/>
      <c r="C12" s="206"/>
      <c r="D12" s="206"/>
      <c r="E12" s="206"/>
      <c r="F12" s="15"/>
      <c r="G12" s="15"/>
      <c r="H12" s="9"/>
      <c r="I12" s="9"/>
      <c r="J12" s="206" t="s">
        <v>381</v>
      </c>
      <c r="K12" s="206" t="s">
        <v>382</v>
      </c>
      <c r="L12" s="206" t="s">
        <v>382</v>
      </c>
      <c r="M12" s="206" t="s">
        <v>382</v>
      </c>
      <c r="N12" s="206" t="s">
        <v>382</v>
      </c>
      <c r="O12" s="206" t="s">
        <v>382</v>
      </c>
      <c r="P12" s="206" t="s">
        <v>382</v>
      </c>
      <c r="Q12" s="206" t="s">
        <v>382</v>
      </c>
      <c r="R12" s="206" t="s">
        <v>382</v>
      </c>
      <c r="S12" s="206" t="s">
        <v>382</v>
      </c>
      <c r="T12" s="206" t="s">
        <v>382</v>
      </c>
      <c r="U12" t="b">
        <v>0</v>
      </c>
      <c r="V12" t="b">
        <v>0</v>
      </c>
      <c r="W12" s="45">
        <f t="shared" si="0"/>
        <v>1</v>
      </c>
    </row>
    <row r="13" spans="1:23" ht="11.85" customHeight="1" x14ac:dyDescent="0.25">
      <c r="A13" s="145"/>
      <c r="B13" s="145"/>
      <c r="C13" s="145"/>
      <c r="D13" s="145"/>
      <c r="E13" s="145"/>
      <c r="F13" s="15"/>
      <c r="G13" s="15"/>
      <c r="H13" s="9"/>
      <c r="I13" s="9"/>
      <c r="J13" s="207" t="s">
        <v>383</v>
      </c>
      <c r="K13" s="207" t="s">
        <v>384</v>
      </c>
      <c r="L13" s="207" t="s">
        <v>384</v>
      </c>
      <c r="M13" s="207" t="s">
        <v>384</v>
      </c>
      <c r="N13" s="207" t="s">
        <v>384</v>
      </c>
      <c r="O13" s="207" t="s">
        <v>384</v>
      </c>
      <c r="P13" s="207" t="s">
        <v>384</v>
      </c>
      <c r="Q13" s="207" t="s">
        <v>384</v>
      </c>
      <c r="R13" s="207" t="s">
        <v>384</v>
      </c>
      <c r="S13" s="207" t="s">
        <v>384</v>
      </c>
      <c r="T13" s="207" t="s">
        <v>384</v>
      </c>
      <c r="U13" t="b">
        <v>0</v>
      </c>
      <c r="V13" t="b">
        <v>0</v>
      </c>
      <c r="W13" s="45">
        <f t="shared" si="0"/>
        <v>1</v>
      </c>
    </row>
    <row r="14" spans="1:23" ht="11.85" customHeight="1" x14ac:dyDescent="0.25">
      <c r="A14" s="210" t="s">
        <v>385</v>
      </c>
      <c r="B14" s="327"/>
      <c r="C14" s="327" t="s">
        <v>386</v>
      </c>
      <c r="D14" s="327"/>
      <c r="E14" s="208"/>
      <c r="F14" s="17"/>
      <c r="G14" s="17"/>
      <c r="H14" s="11"/>
      <c r="I14" s="50"/>
      <c r="J14" s="323" t="s">
        <v>260</v>
      </c>
      <c r="K14" s="324" t="s">
        <v>313</v>
      </c>
      <c r="L14" s="324" t="s">
        <v>313</v>
      </c>
      <c r="M14" s="324" t="s">
        <v>313</v>
      </c>
      <c r="N14" s="324" t="s">
        <v>313</v>
      </c>
      <c r="O14" s="324" t="s">
        <v>313</v>
      </c>
      <c r="P14" s="324" t="s">
        <v>313</v>
      </c>
      <c r="Q14" s="324" t="s">
        <v>313</v>
      </c>
      <c r="R14" s="324" t="s">
        <v>313</v>
      </c>
      <c r="S14" s="324" t="s">
        <v>313</v>
      </c>
      <c r="T14" s="324" t="s">
        <v>313</v>
      </c>
      <c r="W14" s="45">
        <f t="shared" si="0"/>
        <v>1</v>
      </c>
    </row>
    <row r="15" spans="1:23" ht="11.85" customHeight="1" x14ac:dyDescent="0.25">
      <c r="A15" s="213"/>
      <c r="B15" s="314"/>
      <c r="C15" s="314"/>
      <c r="D15" s="314"/>
      <c r="E15" s="211"/>
      <c r="F15" s="18"/>
      <c r="G15" s="18"/>
      <c r="H15" s="5"/>
      <c r="I15" s="51"/>
      <c r="J15" s="258" t="s">
        <v>387</v>
      </c>
      <c r="K15" s="259" t="s">
        <v>388</v>
      </c>
      <c r="L15" s="259" t="s">
        <v>388</v>
      </c>
      <c r="M15" s="259" t="s">
        <v>388</v>
      </c>
      <c r="N15" s="259" t="s">
        <v>388</v>
      </c>
      <c r="O15" s="259" t="s">
        <v>388</v>
      </c>
      <c r="P15" s="259" t="s">
        <v>388</v>
      </c>
      <c r="Q15" s="259" t="s">
        <v>388</v>
      </c>
      <c r="R15" s="259" t="s">
        <v>388</v>
      </c>
      <c r="S15" s="259" t="s">
        <v>388</v>
      </c>
      <c r="T15" s="259" t="s">
        <v>388</v>
      </c>
      <c r="U15" t="b">
        <v>0</v>
      </c>
      <c r="V15" t="b">
        <v>0</v>
      </c>
      <c r="W15" s="45">
        <f t="shared" si="0"/>
        <v>1</v>
      </c>
    </row>
    <row r="16" spans="1:23" ht="11.85" customHeight="1" x14ac:dyDescent="0.25">
      <c r="A16" s="213"/>
      <c r="B16" s="314"/>
      <c r="C16" s="314"/>
      <c r="D16" s="314"/>
      <c r="E16" s="211"/>
      <c r="F16" s="18"/>
      <c r="G16" s="18"/>
      <c r="H16" s="5"/>
      <c r="I16" s="51"/>
      <c r="J16" s="258" t="s">
        <v>389</v>
      </c>
      <c r="K16" s="259" t="s">
        <v>390</v>
      </c>
      <c r="L16" s="259" t="s">
        <v>390</v>
      </c>
      <c r="M16" s="259" t="s">
        <v>390</v>
      </c>
      <c r="N16" s="259" t="s">
        <v>390</v>
      </c>
      <c r="O16" s="259" t="s">
        <v>390</v>
      </c>
      <c r="P16" s="259" t="s">
        <v>390</v>
      </c>
      <c r="Q16" s="259" t="s">
        <v>390</v>
      </c>
      <c r="R16" s="259" t="s">
        <v>390</v>
      </c>
      <c r="S16" s="259" t="s">
        <v>390</v>
      </c>
      <c r="T16" s="259" t="s">
        <v>390</v>
      </c>
      <c r="U16" t="b">
        <v>0</v>
      </c>
      <c r="V16" t="b">
        <v>0</v>
      </c>
      <c r="W16" s="45">
        <f t="shared" si="0"/>
        <v>1</v>
      </c>
    </row>
    <row r="17" spans="1:23" ht="11.85" customHeight="1" x14ac:dyDescent="0.25">
      <c r="A17" s="213"/>
      <c r="B17" s="314"/>
      <c r="C17" s="314"/>
      <c r="D17" s="314"/>
      <c r="E17" s="211"/>
      <c r="F17" s="18"/>
      <c r="G17" s="18"/>
      <c r="H17" s="5"/>
      <c r="I17" s="51"/>
      <c r="J17" s="234" t="s">
        <v>391</v>
      </c>
      <c r="K17" s="232" t="s">
        <v>392</v>
      </c>
      <c r="L17" s="232" t="s">
        <v>392</v>
      </c>
      <c r="M17" s="232" t="s">
        <v>392</v>
      </c>
      <c r="N17" s="232" t="s">
        <v>392</v>
      </c>
      <c r="O17" s="232" t="s">
        <v>392</v>
      </c>
      <c r="P17" s="232" t="s">
        <v>392</v>
      </c>
      <c r="Q17" s="232" t="s">
        <v>392</v>
      </c>
      <c r="R17" s="232" t="s">
        <v>392</v>
      </c>
      <c r="S17" s="232" t="s">
        <v>392</v>
      </c>
      <c r="T17" s="232" t="s">
        <v>392</v>
      </c>
      <c r="U17" t="b">
        <v>0</v>
      </c>
      <c r="V17" t="b">
        <v>0</v>
      </c>
      <c r="W17" s="45">
        <f t="shared" si="0"/>
        <v>1</v>
      </c>
    </row>
    <row r="18" spans="1:23" ht="11.85" customHeight="1" x14ac:dyDescent="0.25">
      <c r="A18" s="142"/>
      <c r="B18" s="142"/>
      <c r="C18" s="142"/>
      <c r="D18" s="142"/>
      <c r="E18" s="142"/>
      <c r="F18" s="43"/>
      <c r="G18" s="43"/>
      <c r="H18" s="1"/>
      <c r="I18" s="1"/>
      <c r="J18" s="220" t="s">
        <v>393</v>
      </c>
      <c r="K18" s="220" t="s">
        <v>394</v>
      </c>
      <c r="L18" s="220" t="s">
        <v>394</v>
      </c>
      <c r="M18" s="220" t="s">
        <v>394</v>
      </c>
      <c r="N18" s="220" t="s">
        <v>394</v>
      </c>
      <c r="O18" s="220" t="s">
        <v>394</v>
      </c>
      <c r="P18" s="220" t="s">
        <v>394</v>
      </c>
      <c r="Q18" s="220" t="s">
        <v>394</v>
      </c>
      <c r="R18" s="220" t="s">
        <v>394</v>
      </c>
      <c r="S18" s="220" t="s">
        <v>394</v>
      </c>
      <c r="T18" s="220" t="s">
        <v>394</v>
      </c>
      <c r="U18" t="b">
        <v>0</v>
      </c>
      <c r="V18" t="b">
        <v>0</v>
      </c>
      <c r="W18" s="45">
        <f t="shared" si="0"/>
        <v>1</v>
      </c>
    </row>
    <row r="19" spans="1:23" ht="11.85" customHeight="1" x14ac:dyDescent="0.25">
      <c r="A19" s="205" t="s">
        <v>395</v>
      </c>
      <c r="B19" s="205"/>
      <c r="C19" s="205" t="s">
        <v>396</v>
      </c>
      <c r="D19" s="205"/>
      <c r="E19" s="205"/>
      <c r="F19" s="14"/>
      <c r="G19" s="14"/>
      <c r="H19" s="8"/>
      <c r="I19" s="8"/>
      <c r="J19" s="328" t="s">
        <v>260</v>
      </c>
      <c r="K19" s="329" t="s">
        <v>313</v>
      </c>
      <c r="L19" s="329" t="s">
        <v>313</v>
      </c>
      <c r="M19" s="329" t="s">
        <v>313</v>
      </c>
      <c r="N19" s="329" t="s">
        <v>313</v>
      </c>
      <c r="O19" s="329" t="s">
        <v>313</v>
      </c>
      <c r="P19" s="329" t="s">
        <v>313</v>
      </c>
      <c r="Q19" s="329" t="s">
        <v>313</v>
      </c>
      <c r="R19" s="329" t="s">
        <v>313</v>
      </c>
      <c r="S19" s="329" t="s">
        <v>313</v>
      </c>
      <c r="T19" s="329" t="s">
        <v>313</v>
      </c>
      <c r="W19" s="45">
        <f t="shared" si="0"/>
        <v>1</v>
      </c>
    </row>
    <row r="20" spans="1:23" ht="11.85" customHeight="1" x14ac:dyDescent="0.25">
      <c r="A20" s="206"/>
      <c r="B20" s="206"/>
      <c r="C20" s="206"/>
      <c r="D20" s="206"/>
      <c r="E20" s="206"/>
      <c r="F20" s="44"/>
      <c r="G20" s="44"/>
      <c r="H20" s="9"/>
      <c r="I20" s="9"/>
      <c r="J20" s="206" t="s">
        <v>397</v>
      </c>
      <c r="K20" s="206" t="s">
        <v>398</v>
      </c>
      <c r="L20" s="206" t="s">
        <v>398</v>
      </c>
      <c r="M20" s="206" t="s">
        <v>398</v>
      </c>
      <c r="N20" s="206" t="s">
        <v>398</v>
      </c>
      <c r="O20" s="206" t="s">
        <v>398</v>
      </c>
      <c r="P20" s="206" t="s">
        <v>398</v>
      </c>
      <c r="Q20" s="206" t="s">
        <v>398</v>
      </c>
      <c r="R20" s="206" t="s">
        <v>398</v>
      </c>
      <c r="S20" s="206" t="s">
        <v>398</v>
      </c>
      <c r="T20" s="206" t="s">
        <v>398</v>
      </c>
      <c r="U20" t="b">
        <v>0</v>
      </c>
      <c r="V20" t="b">
        <v>0</v>
      </c>
      <c r="W20" s="45">
        <f t="shared" si="0"/>
        <v>1</v>
      </c>
    </row>
    <row r="21" spans="1:23" ht="11.85" customHeight="1" x14ac:dyDescent="0.25">
      <c r="A21" s="206"/>
      <c r="B21" s="206"/>
      <c r="C21" s="206"/>
      <c r="D21" s="206"/>
      <c r="E21" s="206"/>
      <c r="F21" s="44"/>
      <c r="G21" s="44"/>
      <c r="H21" s="9"/>
      <c r="I21" s="9"/>
      <c r="J21" s="206" t="s">
        <v>399</v>
      </c>
      <c r="K21" s="206" t="s">
        <v>400</v>
      </c>
      <c r="L21" s="206" t="s">
        <v>400</v>
      </c>
      <c r="M21" s="206" t="s">
        <v>400</v>
      </c>
      <c r="N21" s="206" t="s">
        <v>400</v>
      </c>
      <c r="O21" s="206" t="s">
        <v>400</v>
      </c>
      <c r="P21" s="206" t="s">
        <v>400</v>
      </c>
      <c r="Q21" s="206" t="s">
        <v>400</v>
      </c>
      <c r="R21" s="206" t="s">
        <v>400</v>
      </c>
      <c r="S21" s="206" t="s">
        <v>400</v>
      </c>
      <c r="T21" s="206" t="s">
        <v>400</v>
      </c>
      <c r="U21" t="b">
        <v>0</v>
      </c>
      <c r="V21" t="b">
        <v>0</v>
      </c>
      <c r="W21" s="45">
        <f t="shared" si="0"/>
        <v>1</v>
      </c>
    </row>
    <row r="22" spans="1:23" ht="11.85" customHeight="1" x14ac:dyDescent="0.25">
      <c r="A22" s="206"/>
      <c r="B22" s="206"/>
      <c r="C22" s="206"/>
      <c r="D22" s="206"/>
      <c r="E22" s="206"/>
      <c r="F22" s="44"/>
      <c r="G22" s="44"/>
      <c r="H22" s="9"/>
      <c r="I22" s="9"/>
      <c r="J22" s="206" t="s">
        <v>401</v>
      </c>
      <c r="K22" s="206" t="s">
        <v>402</v>
      </c>
      <c r="L22" s="206" t="s">
        <v>402</v>
      </c>
      <c r="M22" s="206" t="s">
        <v>402</v>
      </c>
      <c r="N22" s="206" t="s">
        <v>402</v>
      </c>
      <c r="O22" s="206" t="s">
        <v>402</v>
      </c>
      <c r="P22" s="206" t="s">
        <v>402</v>
      </c>
      <c r="Q22" s="206" t="s">
        <v>402</v>
      </c>
      <c r="R22" s="206" t="s">
        <v>402</v>
      </c>
      <c r="S22" s="206" t="s">
        <v>402</v>
      </c>
      <c r="T22" s="206" t="s">
        <v>402</v>
      </c>
      <c r="U22" t="b">
        <v>0</v>
      </c>
      <c r="V22" t="b">
        <v>0</v>
      </c>
      <c r="W22" s="45">
        <f t="shared" si="0"/>
        <v>1</v>
      </c>
    </row>
    <row r="23" spans="1:23" ht="11.85" customHeight="1" x14ac:dyDescent="0.25">
      <c r="A23" s="145"/>
      <c r="B23" s="145"/>
      <c r="C23" s="145"/>
      <c r="D23" s="145"/>
      <c r="E23" s="145"/>
      <c r="F23" s="44"/>
      <c r="G23" s="44"/>
      <c r="H23" s="9"/>
      <c r="I23" s="9"/>
      <c r="J23" s="207" t="s">
        <v>403</v>
      </c>
      <c r="K23" s="207" t="s">
        <v>404</v>
      </c>
      <c r="L23" s="207" t="s">
        <v>404</v>
      </c>
      <c r="M23" s="207" t="s">
        <v>404</v>
      </c>
      <c r="N23" s="207" t="s">
        <v>404</v>
      </c>
      <c r="O23" s="207" t="s">
        <v>404</v>
      </c>
      <c r="P23" s="207" t="s">
        <v>404</v>
      </c>
      <c r="Q23" s="207" t="s">
        <v>404</v>
      </c>
      <c r="R23" s="207" t="s">
        <v>404</v>
      </c>
      <c r="S23" s="207" t="s">
        <v>404</v>
      </c>
      <c r="T23" s="207" t="s">
        <v>404</v>
      </c>
      <c r="U23" t="b">
        <v>0</v>
      </c>
      <c r="V23" t="b">
        <v>0</v>
      </c>
      <c r="W23" s="45">
        <f t="shared" si="0"/>
        <v>1</v>
      </c>
    </row>
    <row r="24" spans="1:23" ht="11.85" customHeight="1" x14ac:dyDescent="0.25">
      <c r="A24" s="246" t="s">
        <v>405</v>
      </c>
      <c r="B24" s="247"/>
      <c r="C24" s="247" t="s">
        <v>406</v>
      </c>
      <c r="D24" s="247"/>
      <c r="E24" s="247"/>
      <c r="F24" s="17"/>
      <c r="G24" s="17"/>
      <c r="H24" s="11"/>
      <c r="I24" s="50"/>
      <c r="J24" s="323" t="s">
        <v>260</v>
      </c>
      <c r="K24" s="324" t="s">
        <v>313</v>
      </c>
      <c r="L24" s="324" t="s">
        <v>313</v>
      </c>
      <c r="M24" s="324" t="s">
        <v>313</v>
      </c>
      <c r="N24" s="324" t="s">
        <v>313</v>
      </c>
      <c r="O24" s="324" t="s">
        <v>313</v>
      </c>
      <c r="P24" s="324" t="s">
        <v>313</v>
      </c>
      <c r="Q24" s="324" t="s">
        <v>313</v>
      </c>
      <c r="R24" s="324" t="s">
        <v>313</v>
      </c>
      <c r="S24" s="324" t="s">
        <v>313</v>
      </c>
      <c r="T24" s="324" t="s">
        <v>313</v>
      </c>
      <c r="W24" s="45">
        <f t="shared" si="0"/>
        <v>1</v>
      </c>
    </row>
    <row r="25" spans="1:23" ht="11.85" customHeight="1" x14ac:dyDescent="0.25">
      <c r="A25" s="248"/>
      <c r="B25" s="249"/>
      <c r="C25" s="249"/>
      <c r="D25" s="249"/>
      <c r="E25" s="249"/>
      <c r="F25" s="18"/>
      <c r="G25" s="18"/>
      <c r="H25" s="5"/>
      <c r="I25" s="51"/>
      <c r="J25" s="258" t="s">
        <v>407</v>
      </c>
      <c r="K25" s="259" t="s">
        <v>408</v>
      </c>
      <c r="L25" s="259" t="s">
        <v>408</v>
      </c>
      <c r="M25" s="259" t="s">
        <v>408</v>
      </c>
      <c r="N25" s="259" t="s">
        <v>408</v>
      </c>
      <c r="O25" s="259" t="s">
        <v>408</v>
      </c>
      <c r="P25" s="259" t="s">
        <v>408</v>
      </c>
      <c r="Q25" s="259" t="s">
        <v>408</v>
      </c>
      <c r="R25" s="259" t="s">
        <v>408</v>
      </c>
      <c r="S25" s="259" t="s">
        <v>408</v>
      </c>
      <c r="T25" s="259" t="s">
        <v>408</v>
      </c>
      <c r="U25" t="b">
        <v>0</v>
      </c>
      <c r="V25" t="b">
        <v>0</v>
      </c>
      <c r="W25" s="45">
        <f t="shared" si="0"/>
        <v>1</v>
      </c>
    </row>
    <row r="26" spans="1:23" ht="11.85" customHeight="1" x14ac:dyDescent="0.25">
      <c r="A26" s="248"/>
      <c r="B26" s="249"/>
      <c r="C26" s="249"/>
      <c r="D26" s="249"/>
      <c r="E26" s="249"/>
      <c r="F26" s="18"/>
      <c r="G26" s="18"/>
      <c r="H26" s="5"/>
      <c r="I26" s="51"/>
      <c r="J26" s="258" t="s">
        <v>409</v>
      </c>
      <c r="K26" s="259" t="s">
        <v>410</v>
      </c>
      <c r="L26" s="259" t="s">
        <v>410</v>
      </c>
      <c r="M26" s="259" t="s">
        <v>410</v>
      </c>
      <c r="N26" s="259" t="s">
        <v>410</v>
      </c>
      <c r="O26" s="259" t="s">
        <v>410</v>
      </c>
      <c r="P26" s="259" t="s">
        <v>410</v>
      </c>
      <c r="Q26" s="259" t="s">
        <v>410</v>
      </c>
      <c r="R26" s="259" t="s">
        <v>410</v>
      </c>
      <c r="S26" s="259" t="s">
        <v>410</v>
      </c>
      <c r="T26" s="259" t="s">
        <v>410</v>
      </c>
      <c r="U26" t="b">
        <v>0</v>
      </c>
      <c r="V26" t="b">
        <v>0</v>
      </c>
      <c r="W26" s="45">
        <f t="shared" si="0"/>
        <v>1</v>
      </c>
    </row>
    <row r="27" spans="1:23" ht="11.85" customHeight="1" x14ac:dyDescent="0.25">
      <c r="A27" s="248"/>
      <c r="B27" s="249"/>
      <c r="C27" s="249"/>
      <c r="D27" s="249"/>
      <c r="E27" s="249"/>
      <c r="F27" s="18"/>
      <c r="G27" s="18"/>
      <c r="H27" s="5"/>
      <c r="I27" s="51"/>
      <c r="J27" s="234" t="s">
        <v>411</v>
      </c>
      <c r="K27" s="232" t="s">
        <v>412</v>
      </c>
      <c r="L27" s="232" t="s">
        <v>412</v>
      </c>
      <c r="M27" s="232" t="s">
        <v>412</v>
      </c>
      <c r="N27" s="232" t="s">
        <v>412</v>
      </c>
      <c r="O27" s="232" t="s">
        <v>412</v>
      </c>
      <c r="P27" s="232" t="s">
        <v>412</v>
      </c>
      <c r="Q27" s="232" t="s">
        <v>412</v>
      </c>
      <c r="R27" s="232" t="s">
        <v>412</v>
      </c>
      <c r="S27" s="232" t="s">
        <v>412</v>
      </c>
      <c r="T27" s="232" t="s">
        <v>412</v>
      </c>
      <c r="U27" t="b">
        <v>0</v>
      </c>
      <c r="V27" t="b">
        <v>0</v>
      </c>
      <c r="W27" s="45">
        <f t="shared" si="0"/>
        <v>1</v>
      </c>
    </row>
    <row r="28" spans="1:23" ht="23.85" customHeight="1" x14ac:dyDescent="0.25">
      <c r="A28" s="142"/>
      <c r="B28" s="142"/>
      <c r="C28" s="142"/>
      <c r="D28" s="142"/>
      <c r="E28" s="142"/>
      <c r="F28" s="43"/>
      <c r="G28" s="43"/>
      <c r="H28" s="1"/>
      <c r="I28" s="1"/>
      <c r="J28" s="220" t="s">
        <v>413</v>
      </c>
      <c r="K28" s="220" t="s">
        <v>414</v>
      </c>
      <c r="L28" s="220" t="s">
        <v>414</v>
      </c>
      <c r="M28" s="220" t="s">
        <v>414</v>
      </c>
      <c r="N28" s="220" t="s">
        <v>414</v>
      </c>
      <c r="O28" s="220" t="s">
        <v>414</v>
      </c>
      <c r="P28" s="220" t="s">
        <v>414</v>
      </c>
      <c r="Q28" s="220" t="s">
        <v>414</v>
      </c>
      <c r="R28" s="220" t="s">
        <v>414</v>
      </c>
      <c r="S28" s="220" t="s">
        <v>414</v>
      </c>
      <c r="T28" s="220" t="s">
        <v>414</v>
      </c>
      <c r="U28" t="b">
        <v>0</v>
      </c>
      <c r="V28" t="b">
        <v>0</v>
      </c>
      <c r="W28" s="45">
        <f t="shared" si="0"/>
        <v>1</v>
      </c>
    </row>
    <row r="29" spans="1:23" ht="11.85" customHeight="1" x14ac:dyDescent="0.25">
      <c r="A29" s="205" t="s">
        <v>415</v>
      </c>
      <c r="B29" s="205"/>
      <c r="C29" s="205" t="s">
        <v>416</v>
      </c>
      <c r="D29" s="205"/>
      <c r="E29" s="205"/>
      <c r="F29" s="14"/>
      <c r="G29" s="14"/>
      <c r="H29" s="8"/>
      <c r="I29" s="8"/>
      <c r="J29" s="328" t="s">
        <v>260</v>
      </c>
      <c r="K29" s="329" t="s">
        <v>313</v>
      </c>
      <c r="L29" s="329" t="s">
        <v>313</v>
      </c>
      <c r="M29" s="329" t="s">
        <v>313</v>
      </c>
      <c r="N29" s="329" t="s">
        <v>313</v>
      </c>
      <c r="O29" s="329" t="s">
        <v>313</v>
      </c>
      <c r="P29" s="329" t="s">
        <v>313</v>
      </c>
      <c r="Q29" s="329" t="s">
        <v>313</v>
      </c>
      <c r="R29" s="329" t="s">
        <v>313</v>
      </c>
      <c r="S29" s="329" t="s">
        <v>313</v>
      </c>
      <c r="T29" s="329" t="s">
        <v>313</v>
      </c>
      <c r="W29" s="45">
        <f>IF(AND(U29=TRUE,V29=TRUE),0,1)</f>
        <v>1</v>
      </c>
    </row>
    <row r="30" spans="1:23" ht="11.85" customHeight="1" x14ac:dyDescent="0.25">
      <c r="A30" s="206"/>
      <c r="B30" s="206"/>
      <c r="C30" s="206"/>
      <c r="D30" s="206"/>
      <c r="E30" s="206"/>
      <c r="F30" s="44"/>
      <c r="G30" s="44"/>
      <c r="H30" s="9"/>
      <c r="I30" s="9"/>
      <c r="J30" s="206" t="s">
        <v>417</v>
      </c>
      <c r="K30" s="206" t="s">
        <v>418</v>
      </c>
      <c r="L30" s="206" t="s">
        <v>418</v>
      </c>
      <c r="M30" s="206" t="s">
        <v>418</v>
      </c>
      <c r="N30" s="206" t="s">
        <v>418</v>
      </c>
      <c r="O30" s="206" t="s">
        <v>418</v>
      </c>
      <c r="P30" s="206" t="s">
        <v>418</v>
      </c>
      <c r="Q30" s="206" t="s">
        <v>418</v>
      </c>
      <c r="R30" s="206" t="s">
        <v>418</v>
      </c>
      <c r="S30" s="206" t="s">
        <v>418</v>
      </c>
      <c r="T30" s="206" t="s">
        <v>418</v>
      </c>
      <c r="U30" t="b">
        <v>0</v>
      </c>
      <c r="V30" t="b">
        <v>0</v>
      </c>
      <c r="W30" s="45">
        <f t="shared" si="0"/>
        <v>1</v>
      </c>
    </row>
    <row r="31" spans="1:23" ht="11.85" customHeight="1" x14ac:dyDescent="0.25">
      <c r="A31" s="206"/>
      <c r="B31" s="206"/>
      <c r="C31" s="206"/>
      <c r="D31" s="206"/>
      <c r="E31" s="206"/>
      <c r="F31" s="44"/>
      <c r="G31" s="44"/>
      <c r="H31" s="9"/>
      <c r="I31" s="9"/>
      <c r="J31" s="206" t="s">
        <v>419</v>
      </c>
      <c r="K31" s="206" t="s">
        <v>420</v>
      </c>
      <c r="L31" s="206" t="s">
        <v>420</v>
      </c>
      <c r="M31" s="206" t="s">
        <v>420</v>
      </c>
      <c r="N31" s="206" t="s">
        <v>420</v>
      </c>
      <c r="O31" s="206" t="s">
        <v>420</v>
      </c>
      <c r="P31" s="206" t="s">
        <v>420</v>
      </c>
      <c r="Q31" s="206" t="s">
        <v>420</v>
      </c>
      <c r="R31" s="206" t="s">
        <v>420</v>
      </c>
      <c r="S31" s="206" t="s">
        <v>420</v>
      </c>
      <c r="T31" s="206" t="s">
        <v>420</v>
      </c>
      <c r="U31" t="b">
        <v>0</v>
      </c>
      <c r="V31" t="b">
        <v>0</v>
      </c>
      <c r="W31" s="45">
        <f t="shared" si="0"/>
        <v>1</v>
      </c>
    </row>
    <row r="32" spans="1:23" ht="11.85" customHeight="1" x14ac:dyDescent="0.25">
      <c r="A32" s="206"/>
      <c r="B32" s="206"/>
      <c r="C32" s="206"/>
      <c r="D32" s="206"/>
      <c r="E32" s="206"/>
      <c r="F32" s="44"/>
      <c r="G32" s="44"/>
      <c r="H32" s="9"/>
      <c r="I32" s="9"/>
      <c r="J32" s="206" t="s">
        <v>421</v>
      </c>
      <c r="K32" s="206" t="s">
        <v>422</v>
      </c>
      <c r="L32" s="206" t="s">
        <v>422</v>
      </c>
      <c r="M32" s="206" t="s">
        <v>422</v>
      </c>
      <c r="N32" s="206" t="s">
        <v>422</v>
      </c>
      <c r="O32" s="206" t="s">
        <v>422</v>
      </c>
      <c r="P32" s="206" t="s">
        <v>422</v>
      </c>
      <c r="Q32" s="206" t="s">
        <v>422</v>
      </c>
      <c r="R32" s="206" t="s">
        <v>422</v>
      </c>
      <c r="S32" s="206" t="s">
        <v>422</v>
      </c>
      <c r="T32" s="206" t="s">
        <v>422</v>
      </c>
      <c r="U32" t="b">
        <v>0</v>
      </c>
      <c r="V32" t="b">
        <v>0</v>
      </c>
      <c r="W32" s="45">
        <f t="shared" si="0"/>
        <v>1</v>
      </c>
    </row>
    <row r="33" spans="1:23" ht="11.85" customHeight="1" x14ac:dyDescent="0.25">
      <c r="A33" s="145"/>
      <c r="B33" s="145"/>
      <c r="C33" s="207"/>
      <c r="D33" s="207"/>
      <c r="E33" s="207"/>
      <c r="F33" s="44"/>
      <c r="G33" s="44"/>
      <c r="H33" s="9"/>
      <c r="I33" s="9"/>
      <c r="J33" s="207" t="s">
        <v>423</v>
      </c>
      <c r="K33" s="207" t="s">
        <v>424</v>
      </c>
      <c r="L33" s="207" t="s">
        <v>424</v>
      </c>
      <c r="M33" s="207" t="s">
        <v>424</v>
      </c>
      <c r="N33" s="207" t="s">
        <v>424</v>
      </c>
      <c r="O33" s="207" t="s">
        <v>424</v>
      </c>
      <c r="P33" s="207" t="s">
        <v>424</v>
      </c>
      <c r="Q33" s="207" t="s">
        <v>424</v>
      </c>
      <c r="R33" s="207" t="s">
        <v>424</v>
      </c>
      <c r="S33" s="207" t="s">
        <v>424</v>
      </c>
      <c r="T33" s="207" t="s">
        <v>424</v>
      </c>
      <c r="U33" t="b">
        <v>0</v>
      </c>
      <c r="V33" t="b">
        <v>0</v>
      </c>
      <c r="W33" s="45">
        <f t="shared" si="0"/>
        <v>1</v>
      </c>
    </row>
    <row r="34" spans="1:23" ht="11.85" customHeight="1" x14ac:dyDescent="0.25">
      <c r="A34" s="246" t="s">
        <v>425</v>
      </c>
      <c r="B34" s="247"/>
      <c r="C34" s="247" t="s">
        <v>426</v>
      </c>
      <c r="D34" s="247"/>
      <c r="E34" s="247"/>
      <c r="F34" s="17"/>
      <c r="G34" s="17"/>
      <c r="H34" s="11"/>
      <c r="I34" s="50"/>
      <c r="J34" s="323" t="s">
        <v>260</v>
      </c>
      <c r="K34" s="324" t="s">
        <v>313</v>
      </c>
      <c r="L34" s="324" t="s">
        <v>313</v>
      </c>
      <c r="M34" s="324" t="s">
        <v>313</v>
      </c>
      <c r="N34" s="324" t="s">
        <v>313</v>
      </c>
      <c r="O34" s="324" t="s">
        <v>313</v>
      </c>
      <c r="P34" s="324" t="s">
        <v>313</v>
      </c>
      <c r="Q34" s="324" t="s">
        <v>313</v>
      </c>
      <c r="R34" s="324" t="s">
        <v>313</v>
      </c>
      <c r="S34" s="324" t="s">
        <v>313</v>
      </c>
      <c r="T34" s="324" t="s">
        <v>313</v>
      </c>
      <c r="U34"/>
      <c r="V34"/>
      <c r="W34" s="45">
        <f t="shared" si="0"/>
        <v>1</v>
      </c>
    </row>
    <row r="35" spans="1:23" ht="23.85" customHeight="1" x14ac:dyDescent="0.25">
      <c r="A35" s="248"/>
      <c r="B35" s="249"/>
      <c r="C35" s="249"/>
      <c r="D35" s="249"/>
      <c r="E35" s="249"/>
      <c r="F35" s="18"/>
      <c r="G35" s="18"/>
      <c r="H35" s="5"/>
      <c r="I35" s="51"/>
      <c r="J35" s="258" t="s">
        <v>427</v>
      </c>
      <c r="K35" s="259" t="s">
        <v>428</v>
      </c>
      <c r="L35" s="259" t="s">
        <v>428</v>
      </c>
      <c r="M35" s="259" t="s">
        <v>428</v>
      </c>
      <c r="N35" s="259" t="s">
        <v>428</v>
      </c>
      <c r="O35" s="259" t="s">
        <v>428</v>
      </c>
      <c r="P35" s="259" t="s">
        <v>428</v>
      </c>
      <c r="Q35" s="259" t="s">
        <v>428</v>
      </c>
      <c r="R35" s="259" t="s">
        <v>428</v>
      </c>
      <c r="S35" s="259" t="s">
        <v>428</v>
      </c>
      <c r="T35" s="259" t="s">
        <v>428</v>
      </c>
      <c r="U35" t="b">
        <v>0</v>
      </c>
      <c r="V35" t="b">
        <v>0</v>
      </c>
      <c r="W35" s="45">
        <f t="shared" si="0"/>
        <v>1</v>
      </c>
    </row>
    <row r="36" spans="1:23" ht="11.85" customHeight="1" x14ac:dyDescent="0.25">
      <c r="A36" s="248"/>
      <c r="B36" s="249"/>
      <c r="C36" s="249"/>
      <c r="D36" s="249"/>
      <c r="E36" s="249"/>
      <c r="F36" s="18"/>
      <c r="G36" s="18"/>
      <c r="H36" s="5"/>
      <c r="I36" s="51"/>
      <c r="J36" s="258" t="s">
        <v>429</v>
      </c>
      <c r="K36" s="259" t="s">
        <v>430</v>
      </c>
      <c r="L36" s="259" t="s">
        <v>430</v>
      </c>
      <c r="M36" s="259" t="s">
        <v>430</v>
      </c>
      <c r="N36" s="259" t="s">
        <v>430</v>
      </c>
      <c r="O36" s="259" t="s">
        <v>430</v>
      </c>
      <c r="P36" s="259" t="s">
        <v>430</v>
      </c>
      <c r="Q36" s="259" t="s">
        <v>430</v>
      </c>
      <c r="R36" s="259" t="s">
        <v>430</v>
      </c>
      <c r="S36" s="259" t="s">
        <v>430</v>
      </c>
      <c r="T36" s="259" t="s">
        <v>430</v>
      </c>
      <c r="U36" t="b">
        <v>0</v>
      </c>
      <c r="V36" t="b">
        <v>0</v>
      </c>
      <c r="W36" s="45">
        <f t="shared" si="0"/>
        <v>1</v>
      </c>
    </row>
    <row r="37" spans="1:23" ht="11.85" customHeight="1" x14ac:dyDescent="0.25">
      <c r="A37" s="248"/>
      <c r="B37" s="249"/>
      <c r="C37" s="249"/>
      <c r="D37" s="249"/>
      <c r="E37" s="249"/>
      <c r="F37" s="18"/>
      <c r="G37" s="18"/>
      <c r="H37" s="5"/>
      <c r="I37" s="51"/>
      <c r="J37" s="258" t="s">
        <v>431</v>
      </c>
      <c r="K37" s="259" t="s">
        <v>432</v>
      </c>
      <c r="L37" s="259" t="s">
        <v>432</v>
      </c>
      <c r="M37" s="259" t="s">
        <v>432</v>
      </c>
      <c r="N37" s="259" t="s">
        <v>432</v>
      </c>
      <c r="O37" s="259" t="s">
        <v>432</v>
      </c>
      <c r="P37" s="259" t="s">
        <v>432</v>
      </c>
      <c r="Q37" s="259" t="s">
        <v>432</v>
      </c>
      <c r="R37" s="259" t="s">
        <v>432</v>
      </c>
      <c r="S37" s="259" t="s">
        <v>432</v>
      </c>
      <c r="T37" s="259" t="s">
        <v>432</v>
      </c>
      <c r="U37" t="b">
        <v>0</v>
      </c>
      <c r="V37" t="b">
        <v>0</v>
      </c>
      <c r="W37" s="45">
        <f t="shared" si="0"/>
        <v>1</v>
      </c>
    </row>
    <row r="38" spans="1:23" ht="11.85" customHeight="1" x14ac:dyDescent="0.25">
      <c r="A38" s="233"/>
      <c r="B38" s="250"/>
      <c r="C38" s="250"/>
      <c r="D38" s="250"/>
      <c r="E38" s="250"/>
      <c r="F38" s="21"/>
      <c r="G38" s="21"/>
      <c r="H38" s="22"/>
      <c r="I38" s="51"/>
      <c r="J38" s="234" t="s">
        <v>433</v>
      </c>
      <c r="K38" s="232" t="s">
        <v>434</v>
      </c>
      <c r="L38" s="232" t="s">
        <v>434</v>
      </c>
      <c r="M38" s="232" t="s">
        <v>434</v>
      </c>
      <c r="N38" s="232" t="s">
        <v>434</v>
      </c>
      <c r="O38" s="232" t="s">
        <v>434</v>
      </c>
      <c r="P38" s="232" t="s">
        <v>434</v>
      </c>
      <c r="Q38" s="232" t="s">
        <v>434</v>
      </c>
      <c r="R38" s="232" t="s">
        <v>434</v>
      </c>
      <c r="S38" s="232" t="s">
        <v>434</v>
      </c>
      <c r="T38" s="232" t="s">
        <v>434</v>
      </c>
      <c r="U38" t="b">
        <v>0</v>
      </c>
      <c r="V38" t="b">
        <v>0</v>
      </c>
      <c r="W38" s="45">
        <f t="shared" si="0"/>
        <v>1</v>
      </c>
    </row>
    <row r="39" spans="1:23" ht="11.85" customHeight="1" x14ac:dyDescent="0.25">
      <c r="U39"/>
      <c r="V39"/>
    </row>
    <row r="40" spans="1:23" ht="11.85" customHeight="1" x14ac:dyDescent="0.25">
      <c r="U40"/>
      <c r="V40"/>
    </row>
    <row r="41" spans="1:23" ht="12.2" customHeight="1" x14ac:dyDescent="0.25">
      <c r="U41"/>
      <c r="V41"/>
    </row>
    <row r="42" spans="1:23" ht="12.2" customHeight="1" x14ac:dyDescent="0.25">
      <c r="U42"/>
      <c r="V42"/>
    </row>
    <row r="43" spans="1:23" s="1" customFormat="1" ht="12.2" customHeight="1" x14ac:dyDescent="0.25">
      <c r="A43"/>
      <c r="B43"/>
      <c r="C43"/>
      <c r="D43"/>
      <c r="E43"/>
      <c r="F43"/>
      <c r="G43"/>
      <c r="H43"/>
      <c r="I43"/>
      <c r="J43"/>
      <c r="K43"/>
      <c r="L43"/>
      <c r="M43"/>
      <c r="N43"/>
      <c r="O43"/>
      <c r="P43"/>
      <c r="Q43"/>
      <c r="R43"/>
      <c r="S43"/>
      <c r="T43"/>
      <c r="U43"/>
      <c r="V43"/>
      <c r="W43" s="45"/>
    </row>
    <row r="44" spans="1:23" s="1" customFormat="1" ht="12.2" customHeight="1" x14ac:dyDescent="0.25">
      <c r="A44"/>
      <c r="B44"/>
      <c r="C44"/>
      <c r="D44"/>
      <c r="E44"/>
      <c r="F44"/>
      <c r="G44"/>
      <c r="H44"/>
      <c r="I44"/>
      <c r="J44"/>
      <c r="K44"/>
      <c r="L44"/>
      <c r="M44"/>
      <c r="N44"/>
      <c r="O44"/>
      <c r="P44"/>
      <c r="Q44"/>
      <c r="R44"/>
      <c r="S44"/>
      <c r="T44"/>
      <c r="U44"/>
      <c r="V44"/>
      <c r="W44" s="45"/>
    </row>
    <row r="45" spans="1:23" s="1" customFormat="1" ht="12.2" customHeight="1" x14ac:dyDescent="0.25">
      <c r="A45"/>
      <c r="B45"/>
      <c r="C45"/>
      <c r="D45"/>
      <c r="E45"/>
      <c r="F45"/>
      <c r="G45"/>
      <c r="H45"/>
      <c r="I45"/>
      <c r="J45"/>
      <c r="K45"/>
      <c r="L45"/>
      <c r="M45"/>
      <c r="N45"/>
      <c r="O45"/>
      <c r="P45"/>
      <c r="Q45"/>
      <c r="R45"/>
      <c r="S45"/>
      <c r="T45"/>
      <c r="U45"/>
      <c r="V45"/>
      <c r="W45" s="45"/>
    </row>
    <row r="46" spans="1:23" s="1" customFormat="1" ht="12.2" customHeight="1" x14ac:dyDescent="0.25">
      <c r="A46"/>
      <c r="B46"/>
      <c r="C46"/>
      <c r="D46"/>
      <c r="E46"/>
      <c r="F46"/>
      <c r="G46"/>
      <c r="H46"/>
      <c r="I46"/>
      <c r="J46"/>
      <c r="K46"/>
      <c r="L46"/>
      <c r="M46"/>
      <c r="N46"/>
      <c r="O46"/>
      <c r="P46"/>
      <c r="Q46"/>
      <c r="R46"/>
      <c r="S46"/>
      <c r="T46"/>
      <c r="U46"/>
      <c r="V46"/>
      <c r="W46" s="45"/>
    </row>
    <row r="47" spans="1:23" s="1" customFormat="1" ht="15.95" customHeight="1" x14ac:dyDescent="0.25">
      <c r="A47"/>
      <c r="B47"/>
      <c r="C47"/>
      <c r="D47"/>
      <c r="E47"/>
      <c r="F47"/>
      <c r="G47"/>
      <c r="H47"/>
      <c r="I47"/>
      <c r="J47"/>
      <c r="K47"/>
      <c r="L47"/>
      <c r="M47"/>
      <c r="N47"/>
      <c r="O47"/>
      <c r="P47"/>
      <c r="Q47"/>
      <c r="R47"/>
      <c r="S47"/>
      <c r="T47"/>
      <c r="U47"/>
      <c r="V47"/>
      <c r="W47" s="45"/>
    </row>
    <row r="48" spans="1:23" s="1" customFormat="1" ht="15.95" customHeight="1" x14ac:dyDescent="0.25">
      <c r="A48"/>
      <c r="B48"/>
      <c r="C48"/>
      <c r="D48"/>
      <c r="E48"/>
      <c r="F48"/>
      <c r="G48"/>
      <c r="H48"/>
      <c r="I48"/>
      <c r="J48"/>
      <c r="K48"/>
      <c r="L48"/>
      <c r="M48"/>
      <c r="N48"/>
      <c r="O48"/>
      <c r="P48"/>
      <c r="Q48"/>
      <c r="R48"/>
      <c r="S48"/>
      <c r="T48"/>
      <c r="U48"/>
      <c r="V48"/>
      <c r="W48" s="45"/>
    </row>
    <row r="49" spans="1:23" s="1" customFormat="1" ht="15.95" customHeight="1" x14ac:dyDescent="0.25">
      <c r="A49"/>
      <c r="B49"/>
      <c r="C49"/>
      <c r="D49"/>
      <c r="E49"/>
      <c r="F49"/>
      <c r="G49"/>
      <c r="H49"/>
      <c r="I49"/>
      <c r="J49"/>
      <c r="K49"/>
      <c r="L49"/>
      <c r="M49"/>
      <c r="N49"/>
      <c r="O49"/>
      <c r="P49"/>
      <c r="Q49"/>
      <c r="R49"/>
      <c r="S49"/>
      <c r="T49"/>
      <c r="U49"/>
      <c r="V49"/>
      <c r="W49" s="45"/>
    </row>
    <row r="50" spans="1:23" s="1" customFormat="1" ht="15.95" customHeight="1" x14ac:dyDescent="0.25">
      <c r="A50"/>
      <c r="B50"/>
      <c r="C50"/>
      <c r="D50"/>
      <c r="E50"/>
      <c r="F50"/>
      <c r="G50"/>
      <c r="H50"/>
      <c r="I50"/>
      <c r="J50"/>
      <c r="K50"/>
      <c r="L50"/>
      <c r="M50"/>
      <c r="N50"/>
      <c r="O50"/>
      <c r="P50"/>
      <c r="Q50"/>
      <c r="R50"/>
      <c r="S50"/>
      <c r="T50"/>
      <c r="U50"/>
      <c r="V50"/>
      <c r="W50" s="45"/>
    </row>
    <row r="51" spans="1:23" s="1" customFormat="1" ht="15.95" customHeight="1" x14ac:dyDescent="0.25">
      <c r="A51"/>
      <c r="B51"/>
      <c r="C51"/>
      <c r="D51"/>
      <c r="E51"/>
      <c r="F51"/>
      <c r="G51"/>
      <c r="H51"/>
      <c r="I51"/>
      <c r="J51"/>
      <c r="K51"/>
      <c r="L51"/>
      <c r="M51"/>
      <c r="N51"/>
      <c r="O51"/>
      <c r="P51"/>
      <c r="Q51"/>
      <c r="R51"/>
      <c r="S51"/>
      <c r="T51"/>
      <c r="U51"/>
      <c r="V51"/>
      <c r="W51" s="45"/>
    </row>
    <row r="52" spans="1:23" x14ac:dyDescent="0.25">
      <c r="U52"/>
      <c r="V52"/>
    </row>
    <row r="53" spans="1:23" x14ac:dyDescent="0.25">
      <c r="U53"/>
      <c r="V53"/>
    </row>
    <row r="54" spans="1:23" x14ac:dyDescent="0.25">
      <c r="U54"/>
      <c r="V54"/>
    </row>
    <row r="55" spans="1:23" x14ac:dyDescent="0.25">
      <c r="U55"/>
      <c r="V55"/>
    </row>
    <row r="56" spans="1:23" x14ac:dyDescent="0.25">
      <c r="U56"/>
      <c r="V56"/>
    </row>
    <row r="57" spans="1:23" x14ac:dyDescent="0.25">
      <c r="U57"/>
      <c r="V57"/>
    </row>
    <row r="58" spans="1:23" x14ac:dyDescent="0.25">
      <c r="U58"/>
      <c r="V58"/>
    </row>
    <row r="59" spans="1:23" x14ac:dyDescent="0.25">
      <c r="U59"/>
      <c r="V59"/>
    </row>
    <row r="60" spans="1:23" x14ac:dyDescent="0.25">
      <c r="U60"/>
      <c r="V60"/>
    </row>
    <row r="61" spans="1:23" x14ac:dyDescent="0.25">
      <c r="U61"/>
      <c r="V61"/>
    </row>
    <row r="62" spans="1:23" x14ac:dyDescent="0.25">
      <c r="U62"/>
      <c r="V62"/>
    </row>
    <row r="63" spans="1:23" x14ac:dyDescent="0.25">
      <c r="U63"/>
      <c r="V63"/>
    </row>
    <row r="64" spans="1:23" x14ac:dyDescent="0.25">
      <c r="U64"/>
      <c r="V64"/>
    </row>
    <row r="65" spans="21:22" x14ac:dyDescent="0.25">
      <c r="U65"/>
      <c r="V65"/>
    </row>
    <row r="66" spans="21:22" x14ac:dyDescent="0.25">
      <c r="U66"/>
      <c r="V66"/>
    </row>
    <row r="67" spans="21:22" x14ac:dyDescent="0.25">
      <c r="U67"/>
      <c r="V67"/>
    </row>
    <row r="68" spans="21:22" x14ac:dyDescent="0.25">
      <c r="U68"/>
      <c r="V68"/>
    </row>
    <row r="69" spans="21:22" x14ac:dyDescent="0.25">
      <c r="U69"/>
      <c r="V69"/>
    </row>
    <row r="70" spans="21:22" x14ac:dyDescent="0.25">
      <c r="U70"/>
      <c r="V70"/>
    </row>
    <row r="71" spans="21:22" x14ac:dyDescent="0.25">
      <c r="U71"/>
      <c r="V71"/>
    </row>
    <row r="72" spans="21:22" x14ac:dyDescent="0.25">
      <c r="U72"/>
      <c r="V72"/>
    </row>
    <row r="73" spans="21:22" x14ac:dyDescent="0.25">
      <c r="U73"/>
      <c r="V73"/>
    </row>
    <row r="74" spans="21:22" x14ac:dyDescent="0.25">
      <c r="U74"/>
      <c r="V74"/>
    </row>
    <row r="75" spans="21:22" x14ac:dyDescent="0.25">
      <c r="U75"/>
      <c r="V75"/>
    </row>
    <row r="76" spans="21:22" x14ac:dyDescent="0.25">
      <c r="U76"/>
      <c r="V76"/>
    </row>
    <row r="77" spans="21:22" x14ac:dyDescent="0.25">
      <c r="U77"/>
      <c r="V77"/>
    </row>
    <row r="78" spans="21:22" x14ac:dyDescent="0.25">
      <c r="U78"/>
      <c r="V78"/>
    </row>
    <row r="79" spans="21:22" x14ac:dyDescent="0.25">
      <c r="U79"/>
      <c r="V79"/>
    </row>
    <row r="80" spans="21:22" x14ac:dyDescent="0.25">
      <c r="U80"/>
      <c r="V80"/>
    </row>
    <row r="81" spans="21:22" x14ac:dyDescent="0.25">
      <c r="U81"/>
      <c r="V81"/>
    </row>
    <row r="82" spans="21:22" x14ac:dyDescent="0.25">
      <c r="U82"/>
      <c r="V82"/>
    </row>
    <row r="83" spans="21:22" x14ac:dyDescent="0.25">
      <c r="U83"/>
      <c r="V83"/>
    </row>
    <row r="84" spans="21:22" x14ac:dyDescent="0.25">
      <c r="U84"/>
      <c r="V84"/>
    </row>
    <row r="85" spans="21:22" x14ac:dyDescent="0.25">
      <c r="U85"/>
      <c r="V85"/>
    </row>
    <row r="86" spans="21:22" x14ac:dyDescent="0.25">
      <c r="U86"/>
      <c r="V86"/>
    </row>
    <row r="87" spans="21:22" x14ac:dyDescent="0.25">
      <c r="U87"/>
      <c r="V87"/>
    </row>
    <row r="88" spans="21:22" x14ac:dyDescent="0.25">
      <c r="U88"/>
      <c r="V88"/>
    </row>
    <row r="89" spans="21:22" x14ac:dyDescent="0.25">
      <c r="U89"/>
      <c r="V89"/>
    </row>
    <row r="90" spans="21:22" x14ac:dyDescent="0.25">
      <c r="U90"/>
      <c r="V90"/>
    </row>
    <row r="91" spans="21:22" x14ac:dyDescent="0.25">
      <c r="U91"/>
      <c r="V91"/>
    </row>
    <row r="92" spans="21:22" x14ac:dyDescent="0.25">
      <c r="U92"/>
      <c r="V92"/>
    </row>
    <row r="93" spans="21:22" x14ac:dyDescent="0.25">
      <c r="U93"/>
      <c r="V93"/>
    </row>
    <row r="94" spans="21:22" x14ac:dyDescent="0.25">
      <c r="U94"/>
      <c r="V94"/>
    </row>
    <row r="95" spans="21:22" x14ac:dyDescent="0.25">
      <c r="U95"/>
      <c r="V95"/>
    </row>
    <row r="96" spans="21:22" x14ac:dyDescent="0.25">
      <c r="U96"/>
      <c r="V96"/>
    </row>
    <row r="97" spans="21:22" x14ac:dyDescent="0.25">
      <c r="U97"/>
      <c r="V97"/>
    </row>
    <row r="98" spans="21:22" x14ac:dyDescent="0.25">
      <c r="U98"/>
      <c r="V98"/>
    </row>
    <row r="99" spans="21:22" x14ac:dyDescent="0.25">
      <c r="U99"/>
      <c r="V99"/>
    </row>
    <row r="100" spans="21:22" x14ac:dyDescent="0.25">
      <c r="U100"/>
      <c r="V100"/>
    </row>
    <row r="101" spans="21:22" x14ac:dyDescent="0.25">
      <c r="U101"/>
      <c r="V101"/>
    </row>
    <row r="102" spans="21:22" x14ac:dyDescent="0.25">
      <c r="U102"/>
      <c r="V102"/>
    </row>
    <row r="103" spans="21:22" x14ac:dyDescent="0.25">
      <c r="U103"/>
      <c r="V103"/>
    </row>
    <row r="104" spans="21:22" x14ac:dyDescent="0.25">
      <c r="U104"/>
      <c r="V104"/>
    </row>
    <row r="105" spans="21:22" x14ac:dyDescent="0.25">
      <c r="U105"/>
      <c r="V105"/>
    </row>
    <row r="106" spans="21:22" x14ac:dyDescent="0.25">
      <c r="U106"/>
      <c r="V106"/>
    </row>
    <row r="107" spans="21:22" x14ac:dyDescent="0.25">
      <c r="U107"/>
      <c r="V107"/>
    </row>
    <row r="108" spans="21:22" x14ac:dyDescent="0.25">
      <c r="U108"/>
      <c r="V108"/>
    </row>
    <row r="109" spans="21:22" x14ac:dyDescent="0.25">
      <c r="U109"/>
      <c r="V109"/>
    </row>
    <row r="110" spans="21:22" x14ac:dyDescent="0.25">
      <c r="U110"/>
      <c r="V110"/>
    </row>
    <row r="111" spans="21:22" x14ac:dyDescent="0.25">
      <c r="U111"/>
      <c r="V111"/>
    </row>
    <row r="112" spans="21:22" x14ac:dyDescent="0.25">
      <c r="U112"/>
      <c r="V112"/>
    </row>
    <row r="113" spans="21:22" x14ac:dyDescent="0.25">
      <c r="U113"/>
      <c r="V113"/>
    </row>
    <row r="114" spans="21:22" x14ac:dyDescent="0.25">
      <c r="U114"/>
      <c r="V114"/>
    </row>
    <row r="115" spans="21:22" x14ac:dyDescent="0.25">
      <c r="U115"/>
      <c r="V115"/>
    </row>
    <row r="116" spans="21:22" x14ac:dyDescent="0.25">
      <c r="U116"/>
      <c r="V116"/>
    </row>
    <row r="117" spans="21:22" x14ac:dyDescent="0.25">
      <c r="U117"/>
      <c r="V117"/>
    </row>
    <row r="118" spans="21:22" x14ac:dyDescent="0.25">
      <c r="U118"/>
      <c r="V118"/>
    </row>
    <row r="119" spans="21:22" x14ac:dyDescent="0.25">
      <c r="U119"/>
      <c r="V119"/>
    </row>
    <row r="120" spans="21:22" x14ac:dyDescent="0.25">
      <c r="U120"/>
      <c r="V120"/>
    </row>
    <row r="121" spans="21:22" x14ac:dyDescent="0.25">
      <c r="U121"/>
      <c r="V121"/>
    </row>
    <row r="122" spans="21:22" x14ac:dyDescent="0.25">
      <c r="U122"/>
      <c r="V122"/>
    </row>
    <row r="123" spans="21:22" x14ac:dyDescent="0.25">
      <c r="U123"/>
      <c r="V123"/>
    </row>
    <row r="124" spans="21:22" x14ac:dyDescent="0.25">
      <c r="U124"/>
      <c r="V124"/>
    </row>
    <row r="125" spans="21:22" x14ac:dyDescent="0.25">
      <c r="U125"/>
      <c r="V125"/>
    </row>
    <row r="126" spans="21:22" x14ac:dyDescent="0.25">
      <c r="U126"/>
      <c r="V126"/>
    </row>
    <row r="127" spans="21:22" x14ac:dyDescent="0.25">
      <c r="U127"/>
      <c r="V127"/>
    </row>
    <row r="128" spans="21:22" x14ac:dyDescent="0.25">
      <c r="U128"/>
      <c r="V128"/>
    </row>
    <row r="129" spans="21:22" x14ac:dyDescent="0.25">
      <c r="U129"/>
      <c r="V129"/>
    </row>
    <row r="130" spans="21:22" x14ac:dyDescent="0.25">
      <c r="U130"/>
      <c r="V130"/>
    </row>
    <row r="131" spans="21:22" x14ac:dyDescent="0.25">
      <c r="U131"/>
      <c r="V131"/>
    </row>
    <row r="132" spans="21:22" x14ac:dyDescent="0.25">
      <c r="U132"/>
      <c r="V132"/>
    </row>
    <row r="133" spans="21:22" x14ac:dyDescent="0.25">
      <c r="U133"/>
      <c r="V133"/>
    </row>
    <row r="134" spans="21:22" x14ac:dyDescent="0.25">
      <c r="U134"/>
      <c r="V134"/>
    </row>
    <row r="135" spans="21:22" x14ac:dyDescent="0.25">
      <c r="U135"/>
      <c r="V135"/>
    </row>
    <row r="136" spans="21:22" x14ac:dyDescent="0.25">
      <c r="U136"/>
      <c r="V136"/>
    </row>
    <row r="137" spans="21:22" x14ac:dyDescent="0.25">
      <c r="U137"/>
      <c r="V137"/>
    </row>
    <row r="138" spans="21:22" x14ac:dyDescent="0.25">
      <c r="U138"/>
      <c r="V138"/>
    </row>
    <row r="139" spans="21:22" x14ac:dyDescent="0.25">
      <c r="U139"/>
      <c r="V139"/>
    </row>
    <row r="140" spans="21:22" x14ac:dyDescent="0.25">
      <c r="U140"/>
      <c r="V140"/>
    </row>
    <row r="141" spans="21:22" x14ac:dyDescent="0.25">
      <c r="U141"/>
      <c r="V141"/>
    </row>
    <row r="142" spans="21:22" x14ac:dyDescent="0.25">
      <c r="U142"/>
      <c r="V142"/>
    </row>
    <row r="143" spans="21:22" x14ac:dyDescent="0.25">
      <c r="U143"/>
      <c r="V143"/>
    </row>
    <row r="144" spans="21:22" x14ac:dyDescent="0.25">
      <c r="U144"/>
      <c r="V144"/>
    </row>
    <row r="145" spans="21:22" x14ac:dyDescent="0.25">
      <c r="U145"/>
      <c r="V145"/>
    </row>
    <row r="146" spans="21:22" x14ac:dyDescent="0.25">
      <c r="U146"/>
      <c r="V146"/>
    </row>
    <row r="147" spans="21:22" x14ac:dyDescent="0.25">
      <c r="U147"/>
      <c r="V147"/>
    </row>
    <row r="148" spans="21:22" x14ac:dyDescent="0.25">
      <c r="U148"/>
      <c r="V148"/>
    </row>
    <row r="149" spans="21:22" x14ac:dyDescent="0.25">
      <c r="U149"/>
      <c r="V149"/>
    </row>
    <row r="150" spans="21:22" x14ac:dyDescent="0.25">
      <c r="U150"/>
      <c r="V150"/>
    </row>
    <row r="151" spans="21:22" x14ac:dyDescent="0.25">
      <c r="U151"/>
      <c r="V151"/>
    </row>
    <row r="152" spans="21:22" x14ac:dyDescent="0.25">
      <c r="U152"/>
      <c r="V152"/>
    </row>
    <row r="153" spans="21:22" x14ac:dyDescent="0.25">
      <c r="U153"/>
      <c r="V153"/>
    </row>
    <row r="154" spans="21:22" x14ac:dyDescent="0.25">
      <c r="U154"/>
      <c r="V154"/>
    </row>
    <row r="155" spans="21:22" x14ac:dyDescent="0.25">
      <c r="U155"/>
      <c r="V155"/>
    </row>
    <row r="156" spans="21:22" x14ac:dyDescent="0.25">
      <c r="U156"/>
      <c r="V156"/>
    </row>
    <row r="157" spans="21:22" x14ac:dyDescent="0.25">
      <c r="U157"/>
      <c r="V157"/>
    </row>
    <row r="158" spans="21:22" x14ac:dyDescent="0.25">
      <c r="U158"/>
      <c r="V158"/>
    </row>
    <row r="159" spans="21:22" x14ac:dyDescent="0.25">
      <c r="U159"/>
      <c r="V159"/>
    </row>
    <row r="160" spans="21:22" x14ac:dyDescent="0.25">
      <c r="U160"/>
      <c r="V160"/>
    </row>
    <row r="161" spans="21:22" x14ac:dyDescent="0.25">
      <c r="U161"/>
      <c r="V161"/>
    </row>
    <row r="162" spans="21:22" x14ac:dyDescent="0.25">
      <c r="U162"/>
      <c r="V162"/>
    </row>
    <row r="163" spans="21:22" x14ac:dyDescent="0.25">
      <c r="U163"/>
      <c r="V163"/>
    </row>
    <row r="164" spans="21:22" x14ac:dyDescent="0.25">
      <c r="U164"/>
      <c r="V164"/>
    </row>
    <row r="165" spans="21:22" x14ac:dyDescent="0.25">
      <c r="U165"/>
      <c r="V165"/>
    </row>
    <row r="166" spans="21:22" x14ac:dyDescent="0.25">
      <c r="U166"/>
      <c r="V166"/>
    </row>
    <row r="167" spans="21:22" x14ac:dyDescent="0.25">
      <c r="U167"/>
      <c r="V167"/>
    </row>
    <row r="168" spans="21:22" x14ac:dyDescent="0.25">
      <c r="U168"/>
      <c r="V168"/>
    </row>
    <row r="169" spans="21:22" x14ac:dyDescent="0.25">
      <c r="U169"/>
      <c r="V169"/>
    </row>
    <row r="170" spans="21:22" x14ac:dyDescent="0.25">
      <c r="U170"/>
      <c r="V170"/>
    </row>
    <row r="171" spans="21:22" x14ac:dyDescent="0.25">
      <c r="U171"/>
      <c r="V171"/>
    </row>
    <row r="172" spans="21:22" x14ac:dyDescent="0.25">
      <c r="U172"/>
      <c r="V172"/>
    </row>
    <row r="173" spans="21:22" x14ac:dyDescent="0.25">
      <c r="U173"/>
      <c r="V173"/>
    </row>
    <row r="174" spans="21:22" x14ac:dyDescent="0.25">
      <c r="U174"/>
      <c r="V174"/>
    </row>
    <row r="175" spans="21:22" x14ac:dyDescent="0.25">
      <c r="U175"/>
      <c r="V175"/>
    </row>
    <row r="176" spans="21:22" x14ac:dyDescent="0.25">
      <c r="U176"/>
      <c r="V176"/>
    </row>
    <row r="177" spans="21:22" x14ac:dyDescent="0.25">
      <c r="U177"/>
      <c r="V177"/>
    </row>
    <row r="178" spans="21:22" x14ac:dyDescent="0.25">
      <c r="U178"/>
      <c r="V178"/>
    </row>
    <row r="179" spans="21:22" x14ac:dyDescent="0.25">
      <c r="U179"/>
      <c r="V179"/>
    </row>
    <row r="180" spans="21:22" x14ac:dyDescent="0.25">
      <c r="U180"/>
      <c r="V180"/>
    </row>
    <row r="181" spans="21:22" x14ac:dyDescent="0.25">
      <c r="U181"/>
      <c r="V181"/>
    </row>
    <row r="182" spans="21:22" x14ac:dyDescent="0.25">
      <c r="U182"/>
      <c r="V182"/>
    </row>
    <row r="183" spans="21:22" x14ac:dyDescent="0.25">
      <c r="U183"/>
      <c r="V183"/>
    </row>
    <row r="184" spans="21:22" x14ac:dyDescent="0.25">
      <c r="U184"/>
      <c r="V184"/>
    </row>
    <row r="185" spans="21:22" x14ac:dyDescent="0.25">
      <c r="U185"/>
      <c r="V185"/>
    </row>
    <row r="186" spans="21:22" x14ac:dyDescent="0.25">
      <c r="U186"/>
      <c r="V186"/>
    </row>
    <row r="187" spans="21:22" x14ac:dyDescent="0.25">
      <c r="U187"/>
      <c r="V187"/>
    </row>
    <row r="188" spans="21:22" x14ac:dyDescent="0.25">
      <c r="U188"/>
      <c r="V188"/>
    </row>
    <row r="189" spans="21:22" x14ac:dyDescent="0.25">
      <c r="U189"/>
      <c r="V189"/>
    </row>
    <row r="190" spans="21:22" x14ac:dyDescent="0.25">
      <c r="U190"/>
      <c r="V190"/>
    </row>
    <row r="191" spans="21:22" x14ac:dyDescent="0.25">
      <c r="U191"/>
      <c r="V191"/>
    </row>
    <row r="192" spans="21:22" x14ac:dyDescent="0.25">
      <c r="U192"/>
      <c r="V192"/>
    </row>
    <row r="193" spans="21:22" x14ac:dyDescent="0.25">
      <c r="U193"/>
      <c r="V193"/>
    </row>
    <row r="194" spans="21:22" x14ac:dyDescent="0.25">
      <c r="U194"/>
      <c r="V194"/>
    </row>
    <row r="195" spans="21:22" x14ac:dyDescent="0.25">
      <c r="U195"/>
      <c r="V195"/>
    </row>
    <row r="196" spans="21:22" x14ac:dyDescent="0.25">
      <c r="U196"/>
      <c r="V196"/>
    </row>
    <row r="197" spans="21:22" x14ac:dyDescent="0.25">
      <c r="U197"/>
      <c r="V197"/>
    </row>
    <row r="198" spans="21:22" x14ac:dyDescent="0.25">
      <c r="U198"/>
      <c r="V198"/>
    </row>
    <row r="199" spans="21:22" x14ac:dyDescent="0.25">
      <c r="U199"/>
      <c r="V199"/>
    </row>
    <row r="200" spans="21:22" x14ac:dyDescent="0.25">
      <c r="U200"/>
      <c r="V200"/>
    </row>
    <row r="201" spans="21:22" x14ac:dyDescent="0.25">
      <c r="U201"/>
      <c r="V201"/>
    </row>
    <row r="202" spans="21:22" x14ac:dyDescent="0.25">
      <c r="U202"/>
      <c r="V202"/>
    </row>
    <row r="203" spans="21:22" x14ac:dyDescent="0.25">
      <c r="U203"/>
      <c r="V203"/>
    </row>
    <row r="204" spans="21:22" x14ac:dyDescent="0.25">
      <c r="U204"/>
      <c r="V204"/>
    </row>
    <row r="205" spans="21:22" x14ac:dyDescent="0.25">
      <c r="U205"/>
      <c r="V205"/>
    </row>
    <row r="206" spans="21:22" x14ac:dyDescent="0.25">
      <c r="U206"/>
      <c r="V206"/>
    </row>
    <row r="207" spans="21:22" x14ac:dyDescent="0.25">
      <c r="U207"/>
      <c r="V207"/>
    </row>
    <row r="208" spans="21:22" x14ac:dyDescent="0.25">
      <c r="U208"/>
      <c r="V208"/>
    </row>
    <row r="209" spans="21:22" x14ac:dyDescent="0.25">
      <c r="U209"/>
      <c r="V209"/>
    </row>
    <row r="210" spans="21:22" x14ac:dyDescent="0.25">
      <c r="U210"/>
      <c r="V210"/>
    </row>
    <row r="211" spans="21:22" x14ac:dyDescent="0.25">
      <c r="U211"/>
      <c r="V211"/>
    </row>
    <row r="212" spans="21:22" x14ac:dyDescent="0.25">
      <c r="U212"/>
      <c r="V212"/>
    </row>
    <row r="213" spans="21:22" x14ac:dyDescent="0.25">
      <c r="U213"/>
      <c r="V213"/>
    </row>
    <row r="214" spans="21:22" x14ac:dyDescent="0.25">
      <c r="U214"/>
      <c r="V214"/>
    </row>
    <row r="215" spans="21:22" x14ac:dyDescent="0.25">
      <c r="U215"/>
      <c r="V215"/>
    </row>
    <row r="216" spans="21:22" x14ac:dyDescent="0.25">
      <c r="U216"/>
      <c r="V216"/>
    </row>
    <row r="217" spans="21:22" x14ac:dyDescent="0.25">
      <c r="U217"/>
      <c r="V217"/>
    </row>
    <row r="218" spans="21:22" x14ac:dyDescent="0.25">
      <c r="U218"/>
      <c r="V218"/>
    </row>
    <row r="219" spans="21:22" x14ac:dyDescent="0.25">
      <c r="U219"/>
      <c r="V219"/>
    </row>
    <row r="220" spans="21:22" x14ac:dyDescent="0.25">
      <c r="U220"/>
      <c r="V220"/>
    </row>
    <row r="221" spans="21:22" x14ac:dyDescent="0.25">
      <c r="U221"/>
      <c r="V221"/>
    </row>
    <row r="222" spans="21:22" x14ac:dyDescent="0.25">
      <c r="U222"/>
      <c r="V222"/>
    </row>
    <row r="223" spans="21:22" x14ac:dyDescent="0.25">
      <c r="U223"/>
      <c r="V223"/>
    </row>
    <row r="224" spans="21:22" x14ac:dyDescent="0.25">
      <c r="U224"/>
      <c r="V224"/>
    </row>
    <row r="225" spans="21:22" x14ac:dyDescent="0.25">
      <c r="U225"/>
      <c r="V225"/>
    </row>
    <row r="226" spans="21:22" x14ac:dyDescent="0.25">
      <c r="U226"/>
      <c r="V226"/>
    </row>
    <row r="227" spans="21:22" x14ac:dyDescent="0.25">
      <c r="U227"/>
      <c r="V227"/>
    </row>
    <row r="228" spans="21:22" x14ac:dyDescent="0.25">
      <c r="U228"/>
      <c r="V228"/>
    </row>
    <row r="229" spans="21:22" x14ac:dyDescent="0.25">
      <c r="U229"/>
      <c r="V229"/>
    </row>
    <row r="230" spans="21:22" x14ac:dyDescent="0.25">
      <c r="U230"/>
      <c r="V230"/>
    </row>
    <row r="231" spans="21:22" x14ac:dyDescent="0.25">
      <c r="U231"/>
      <c r="V231"/>
    </row>
    <row r="232" spans="21:22" x14ac:dyDescent="0.25">
      <c r="U232"/>
      <c r="V232"/>
    </row>
    <row r="233" spans="21:22" x14ac:dyDescent="0.25">
      <c r="U233"/>
      <c r="V233"/>
    </row>
    <row r="234" spans="21:22" x14ac:dyDescent="0.25">
      <c r="U234"/>
      <c r="V234"/>
    </row>
    <row r="235" spans="21:22" x14ac:dyDescent="0.25">
      <c r="U235"/>
      <c r="V235"/>
    </row>
    <row r="236" spans="21:22" x14ac:dyDescent="0.25">
      <c r="U236"/>
      <c r="V236"/>
    </row>
    <row r="237" spans="21:22" x14ac:dyDescent="0.25">
      <c r="U237"/>
      <c r="V237"/>
    </row>
    <row r="238" spans="21:22" x14ac:dyDescent="0.25">
      <c r="U238"/>
      <c r="V238"/>
    </row>
    <row r="239" spans="21:22" x14ac:dyDescent="0.25">
      <c r="U239"/>
      <c r="V239"/>
    </row>
    <row r="240" spans="21:22" x14ac:dyDescent="0.25">
      <c r="U240"/>
      <c r="V240"/>
    </row>
    <row r="241" spans="21:22" x14ac:dyDescent="0.25">
      <c r="U241"/>
      <c r="V241"/>
    </row>
    <row r="242" spans="21:22" x14ac:dyDescent="0.25">
      <c r="U242"/>
      <c r="V242"/>
    </row>
    <row r="243" spans="21:22" x14ac:dyDescent="0.25">
      <c r="U243"/>
      <c r="V243"/>
    </row>
    <row r="244" spans="21:22" x14ac:dyDescent="0.25">
      <c r="U244"/>
      <c r="V244"/>
    </row>
    <row r="245" spans="21:22" x14ac:dyDescent="0.25">
      <c r="U245"/>
      <c r="V245"/>
    </row>
    <row r="246" spans="21:22" x14ac:dyDescent="0.25">
      <c r="U246"/>
      <c r="V246"/>
    </row>
    <row r="247" spans="21:22" x14ac:dyDescent="0.25">
      <c r="U247"/>
      <c r="V247"/>
    </row>
    <row r="248" spans="21:22" x14ac:dyDescent="0.25">
      <c r="U248"/>
      <c r="V248"/>
    </row>
    <row r="249" spans="21:22" x14ac:dyDescent="0.25">
      <c r="U249"/>
      <c r="V249"/>
    </row>
    <row r="250" spans="21:22" x14ac:dyDescent="0.25">
      <c r="U250"/>
      <c r="V250"/>
    </row>
    <row r="251" spans="21:22" x14ac:dyDescent="0.25">
      <c r="U251"/>
      <c r="V251"/>
    </row>
    <row r="252" spans="21:22" x14ac:dyDescent="0.25">
      <c r="U252"/>
      <c r="V252"/>
    </row>
    <row r="253" spans="21:22" x14ac:dyDescent="0.25">
      <c r="U253"/>
      <c r="V253"/>
    </row>
    <row r="254" spans="21:22" x14ac:dyDescent="0.25">
      <c r="U254"/>
      <c r="V254"/>
    </row>
    <row r="255" spans="21:22" x14ac:dyDescent="0.25">
      <c r="U255"/>
      <c r="V255"/>
    </row>
    <row r="256" spans="21:22" x14ac:dyDescent="0.25">
      <c r="U256"/>
      <c r="V256"/>
    </row>
    <row r="257" spans="21:22" x14ac:dyDescent="0.25">
      <c r="U257"/>
      <c r="V257"/>
    </row>
    <row r="258" spans="21:22" x14ac:dyDescent="0.25">
      <c r="U258"/>
      <c r="V258"/>
    </row>
    <row r="259" spans="21:22" x14ac:dyDescent="0.25">
      <c r="U259"/>
      <c r="V259"/>
    </row>
    <row r="260" spans="21:22" x14ac:dyDescent="0.25">
      <c r="U260"/>
      <c r="V260"/>
    </row>
    <row r="261" spans="21:22" x14ac:dyDescent="0.25">
      <c r="U261"/>
      <c r="V261"/>
    </row>
    <row r="262" spans="21:22" x14ac:dyDescent="0.25">
      <c r="U262"/>
      <c r="V262"/>
    </row>
    <row r="263" spans="21:22" x14ac:dyDescent="0.25">
      <c r="U263"/>
      <c r="V263"/>
    </row>
    <row r="264" spans="21:22" x14ac:dyDescent="0.25">
      <c r="U264"/>
      <c r="V264"/>
    </row>
    <row r="265" spans="21:22" x14ac:dyDescent="0.25">
      <c r="U265"/>
      <c r="V265"/>
    </row>
    <row r="266" spans="21:22" x14ac:dyDescent="0.25">
      <c r="U266"/>
      <c r="V266"/>
    </row>
    <row r="267" spans="21:22" x14ac:dyDescent="0.25">
      <c r="U267"/>
      <c r="V267"/>
    </row>
    <row r="268" spans="21:22" x14ac:dyDescent="0.25">
      <c r="U268"/>
      <c r="V268"/>
    </row>
    <row r="269" spans="21:22" x14ac:dyDescent="0.25">
      <c r="U269"/>
      <c r="V269"/>
    </row>
    <row r="270" spans="21:22" x14ac:dyDescent="0.25">
      <c r="U270"/>
      <c r="V270"/>
    </row>
    <row r="271" spans="21:22" x14ac:dyDescent="0.25">
      <c r="U271"/>
      <c r="V271"/>
    </row>
    <row r="272" spans="21:22" x14ac:dyDescent="0.25">
      <c r="U272"/>
      <c r="V272"/>
    </row>
    <row r="273" spans="21:22" x14ac:dyDescent="0.25">
      <c r="U273"/>
      <c r="V273"/>
    </row>
    <row r="274" spans="21:22" x14ac:dyDescent="0.25">
      <c r="U274"/>
      <c r="V274"/>
    </row>
    <row r="275" spans="21:22" x14ac:dyDescent="0.25">
      <c r="U275"/>
      <c r="V275"/>
    </row>
    <row r="276" spans="21:22" x14ac:dyDescent="0.25">
      <c r="U276"/>
      <c r="V276"/>
    </row>
    <row r="277" spans="21:22" x14ac:dyDescent="0.25">
      <c r="U277"/>
      <c r="V277"/>
    </row>
    <row r="278" spans="21:22" x14ac:dyDescent="0.25">
      <c r="U278"/>
      <c r="V278"/>
    </row>
    <row r="279" spans="21:22" x14ac:dyDescent="0.25">
      <c r="U279"/>
      <c r="V279"/>
    </row>
    <row r="280" spans="21:22" x14ac:dyDescent="0.25">
      <c r="U280"/>
      <c r="V280"/>
    </row>
    <row r="281" spans="21:22" x14ac:dyDescent="0.25">
      <c r="U281"/>
      <c r="V281"/>
    </row>
    <row r="282" spans="21:22" x14ac:dyDescent="0.25">
      <c r="U282"/>
      <c r="V282"/>
    </row>
    <row r="283" spans="21:22" x14ac:dyDescent="0.25">
      <c r="U283"/>
      <c r="V283"/>
    </row>
    <row r="284" spans="21:22" x14ac:dyDescent="0.25">
      <c r="U284"/>
      <c r="V284"/>
    </row>
    <row r="285" spans="21:22" x14ac:dyDescent="0.25">
      <c r="U285"/>
      <c r="V285"/>
    </row>
    <row r="286" spans="21:22" x14ac:dyDescent="0.25">
      <c r="U286"/>
      <c r="V286"/>
    </row>
    <row r="287" spans="21:22" x14ac:dyDescent="0.25">
      <c r="U287"/>
      <c r="V287"/>
    </row>
    <row r="288" spans="21:22" x14ac:dyDescent="0.25">
      <c r="U288"/>
      <c r="V288"/>
    </row>
    <row r="289" spans="21:22" x14ac:dyDescent="0.25">
      <c r="U289"/>
      <c r="V289"/>
    </row>
    <row r="290" spans="21:22" x14ac:dyDescent="0.25">
      <c r="U290"/>
      <c r="V290"/>
    </row>
    <row r="291" spans="21:22" x14ac:dyDescent="0.25">
      <c r="U291"/>
      <c r="V291"/>
    </row>
    <row r="292" spans="21:22" x14ac:dyDescent="0.25">
      <c r="U292"/>
      <c r="V292"/>
    </row>
    <row r="293" spans="21:22" x14ac:dyDescent="0.25">
      <c r="U293"/>
      <c r="V293"/>
    </row>
    <row r="294" spans="21:22" x14ac:dyDescent="0.25">
      <c r="U294"/>
      <c r="V294"/>
    </row>
    <row r="295" spans="21:22" x14ac:dyDescent="0.25">
      <c r="U295"/>
      <c r="V295"/>
    </row>
    <row r="296" spans="21:22" x14ac:dyDescent="0.25">
      <c r="U296"/>
      <c r="V296"/>
    </row>
    <row r="297" spans="21:22" x14ac:dyDescent="0.25">
      <c r="U297"/>
      <c r="V297"/>
    </row>
    <row r="298" spans="21:22" x14ac:dyDescent="0.25">
      <c r="U298"/>
      <c r="V298"/>
    </row>
    <row r="299" spans="21:22" x14ac:dyDescent="0.25">
      <c r="U299"/>
      <c r="V299"/>
    </row>
    <row r="300" spans="21:22" x14ac:dyDescent="0.25">
      <c r="U300"/>
      <c r="V300"/>
    </row>
    <row r="301" spans="21:22" x14ac:dyDescent="0.25">
      <c r="U301"/>
      <c r="V301"/>
    </row>
    <row r="302" spans="21:22" x14ac:dyDescent="0.25">
      <c r="U302"/>
      <c r="V302"/>
    </row>
    <row r="303" spans="21:22" x14ac:dyDescent="0.25">
      <c r="U303"/>
      <c r="V303"/>
    </row>
    <row r="304" spans="21:22" x14ac:dyDescent="0.25">
      <c r="U304"/>
      <c r="V304"/>
    </row>
    <row r="305" spans="21:22" x14ac:dyDescent="0.25">
      <c r="U305"/>
      <c r="V305"/>
    </row>
    <row r="306" spans="21:22" x14ac:dyDescent="0.25">
      <c r="U306"/>
      <c r="V306"/>
    </row>
    <row r="307" spans="21:22" x14ac:dyDescent="0.25">
      <c r="U307"/>
      <c r="V307"/>
    </row>
    <row r="308" spans="21:22" x14ac:dyDescent="0.25">
      <c r="U308"/>
      <c r="V308"/>
    </row>
    <row r="309" spans="21:22" x14ac:dyDescent="0.25">
      <c r="U309"/>
      <c r="V309"/>
    </row>
    <row r="310" spans="21:22" x14ac:dyDescent="0.25">
      <c r="U310"/>
      <c r="V310"/>
    </row>
    <row r="311" spans="21:22" x14ac:dyDescent="0.25">
      <c r="U311"/>
      <c r="V311"/>
    </row>
    <row r="312" spans="21:22" x14ac:dyDescent="0.25">
      <c r="U312"/>
      <c r="V312"/>
    </row>
    <row r="313" spans="21:22" x14ac:dyDescent="0.25">
      <c r="U313"/>
      <c r="V313"/>
    </row>
    <row r="314" spans="21:22" x14ac:dyDescent="0.25">
      <c r="U314"/>
      <c r="V314"/>
    </row>
    <row r="315" spans="21:22" x14ac:dyDescent="0.25">
      <c r="U315"/>
      <c r="V315"/>
    </row>
    <row r="316" spans="21:22" x14ac:dyDescent="0.25">
      <c r="U316"/>
      <c r="V316"/>
    </row>
    <row r="317" spans="21:22" x14ac:dyDescent="0.25">
      <c r="U317"/>
      <c r="V317"/>
    </row>
    <row r="318" spans="21:22" x14ac:dyDescent="0.25">
      <c r="U318"/>
      <c r="V318"/>
    </row>
    <row r="319" spans="21:22" x14ac:dyDescent="0.25">
      <c r="U319"/>
      <c r="V319"/>
    </row>
    <row r="320" spans="21:22" x14ac:dyDescent="0.25">
      <c r="U320"/>
      <c r="V320"/>
    </row>
    <row r="321" spans="21:22" x14ac:dyDescent="0.25">
      <c r="U321"/>
      <c r="V321"/>
    </row>
    <row r="322" spans="21:22" x14ac:dyDescent="0.25">
      <c r="U322"/>
      <c r="V322"/>
    </row>
    <row r="323" spans="21:22" x14ac:dyDescent="0.25">
      <c r="U323"/>
      <c r="V323"/>
    </row>
    <row r="324" spans="21:22" x14ac:dyDescent="0.25">
      <c r="U324"/>
      <c r="V324"/>
    </row>
    <row r="325" spans="21:22" x14ac:dyDescent="0.25">
      <c r="U325"/>
      <c r="V325"/>
    </row>
    <row r="326" spans="21:22" x14ac:dyDescent="0.25">
      <c r="U326"/>
      <c r="V326"/>
    </row>
    <row r="327" spans="21:22" x14ac:dyDescent="0.25">
      <c r="U327"/>
      <c r="V327"/>
    </row>
    <row r="328" spans="21:22" x14ac:dyDescent="0.25">
      <c r="U328"/>
      <c r="V328"/>
    </row>
    <row r="329" spans="21:22" x14ac:dyDescent="0.25">
      <c r="U329"/>
      <c r="V329"/>
    </row>
    <row r="330" spans="21:22" x14ac:dyDescent="0.25">
      <c r="U330"/>
      <c r="V330"/>
    </row>
    <row r="331" spans="21:22" x14ac:dyDescent="0.25">
      <c r="U331"/>
      <c r="V331"/>
    </row>
    <row r="332" spans="21:22" x14ac:dyDescent="0.25">
      <c r="U332"/>
      <c r="V332"/>
    </row>
    <row r="333" spans="21:22" x14ac:dyDescent="0.25">
      <c r="U333"/>
      <c r="V333"/>
    </row>
    <row r="334" spans="21:22" x14ac:dyDescent="0.25">
      <c r="U334"/>
      <c r="V334"/>
    </row>
    <row r="335" spans="21:22" x14ac:dyDescent="0.25">
      <c r="U335"/>
      <c r="V335"/>
    </row>
    <row r="336" spans="21:22" x14ac:dyDescent="0.25">
      <c r="U336"/>
      <c r="V336"/>
    </row>
    <row r="337" spans="21:22" x14ac:dyDescent="0.25">
      <c r="U337"/>
      <c r="V337"/>
    </row>
    <row r="338" spans="21:22" x14ac:dyDescent="0.25">
      <c r="U338"/>
      <c r="V338"/>
    </row>
    <row r="339" spans="21:22" x14ac:dyDescent="0.25">
      <c r="U339"/>
      <c r="V339"/>
    </row>
    <row r="340" spans="21:22" x14ac:dyDescent="0.25">
      <c r="U340"/>
      <c r="V340"/>
    </row>
    <row r="341" spans="21:22" x14ac:dyDescent="0.25">
      <c r="U341"/>
      <c r="V341"/>
    </row>
    <row r="342" spans="21:22" x14ac:dyDescent="0.25">
      <c r="U342"/>
      <c r="V342"/>
    </row>
    <row r="343" spans="21:22" x14ac:dyDescent="0.25">
      <c r="U343"/>
      <c r="V343"/>
    </row>
    <row r="344" spans="21:22" x14ac:dyDescent="0.25">
      <c r="U344"/>
      <c r="V344"/>
    </row>
    <row r="345" spans="21:22" x14ac:dyDescent="0.25">
      <c r="U345"/>
      <c r="V345"/>
    </row>
    <row r="346" spans="21:22" x14ac:dyDescent="0.25">
      <c r="U346"/>
      <c r="V346"/>
    </row>
    <row r="347" spans="21:22" x14ac:dyDescent="0.25">
      <c r="U347"/>
      <c r="V347"/>
    </row>
    <row r="348" spans="21:22" x14ac:dyDescent="0.25">
      <c r="U348"/>
      <c r="V348"/>
    </row>
    <row r="349" spans="21:22" x14ac:dyDescent="0.25">
      <c r="U349"/>
      <c r="V349"/>
    </row>
    <row r="350" spans="21:22" x14ac:dyDescent="0.25">
      <c r="U350"/>
      <c r="V350"/>
    </row>
    <row r="351" spans="21:22" x14ac:dyDescent="0.25">
      <c r="U351"/>
      <c r="V351"/>
    </row>
    <row r="352" spans="21:22" x14ac:dyDescent="0.25">
      <c r="U352"/>
      <c r="V352"/>
    </row>
    <row r="353" spans="21:22" x14ac:dyDescent="0.25">
      <c r="U353"/>
      <c r="V353"/>
    </row>
    <row r="354" spans="21:22" x14ac:dyDescent="0.25">
      <c r="U354"/>
      <c r="V354"/>
    </row>
    <row r="355" spans="21:22" x14ac:dyDescent="0.25">
      <c r="U355"/>
      <c r="V355"/>
    </row>
    <row r="356" spans="21:22" x14ac:dyDescent="0.25">
      <c r="U356"/>
      <c r="V356"/>
    </row>
    <row r="357" spans="21:22" x14ac:dyDescent="0.25">
      <c r="U357"/>
      <c r="V357"/>
    </row>
    <row r="358" spans="21:22" x14ac:dyDescent="0.25">
      <c r="U358"/>
      <c r="V358"/>
    </row>
    <row r="359" spans="21:22" x14ac:dyDescent="0.25">
      <c r="U359"/>
      <c r="V359"/>
    </row>
    <row r="360" spans="21:22" x14ac:dyDescent="0.25">
      <c r="U360"/>
      <c r="V360"/>
    </row>
    <row r="361" spans="21:22" x14ac:dyDescent="0.25">
      <c r="U361"/>
      <c r="V361"/>
    </row>
    <row r="362" spans="21:22" x14ac:dyDescent="0.25">
      <c r="U362"/>
      <c r="V362"/>
    </row>
    <row r="363" spans="21:22" x14ac:dyDescent="0.25">
      <c r="U363"/>
      <c r="V363"/>
    </row>
    <row r="364" spans="21:22" x14ac:dyDescent="0.25">
      <c r="U364"/>
      <c r="V364"/>
    </row>
    <row r="365" spans="21:22" x14ac:dyDescent="0.25">
      <c r="U365"/>
      <c r="V365"/>
    </row>
    <row r="366" spans="21:22" x14ac:dyDescent="0.25">
      <c r="U366"/>
      <c r="V366"/>
    </row>
    <row r="367" spans="21:22" x14ac:dyDescent="0.25">
      <c r="U367"/>
      <c r="V367"/>
    </row>
    <row r="368" spans="21:22" x14ac:dyDescent="0.25">
      <c r="U368"/>
      <c r="V368"/>
    </row>
    <row r="369" spans="21:22" x14ac:dyDescent="0.25">
      <c r="U369"/>
      <c r="V369"/>
    </row>
    <row r="370" spans="21:22" x14ac:dyDescent="0.25">
      <c r="U370"/>
      <c r="V370"/>
    </row>
    <row r="371" spans="21:22" x14ac:dyDescent="0.25">
      <c r="U371"/>
      <c r="V371"/>
    </row>
    <row r="372" spans="21:22" x14ac:dyDescent="0.25">
      <c r="U372"/>
      <c r="V372"/>
    </row>
    <row r="373" spans="21:22" x14ac:dyDescent="0.25">
      <c r="U373"/>
      <c r="V373"/>
    </row>
    <row r="374" spans="21:22" x14ac:dyDescent="0.25">
      <c r="U374"/>
      <c r="V374"/>
    </row>
    <row r="375" spans="21:22" x14ac:dyDescent="0.25">
      <c r="U375"/>
      <c r="V375"/>
    </row>
    <row r="376" spans="21:22" x14ac:dyDescent="0.25">
      <c r="U376"/>
      <c r="V376"/>
    </row>
    <row r="377" spans="21:22" x14ac:dyDescent="0.25">
      <c r="U377"/>
      <c r="V377"/>
    </row>
    <row r="378" spans="21:22" x14ac:dyDescent="0.25">
      <c r="U378"/>
      <c r="V378"/>
    </row>
    <row r="379" spans="21:22" x14ac:dyDescent="0.25">
      <c r="U379"/>
      <c r="V379"/>
    </row>
    <row r="380" spans="21:22" x14ac:dyDescent="0.25">
      <c r="U380"/>
      <c r="V380"/>
    </row>
    <row r="381" spans="21:22" x14ac:dyDescent="0.25">
      <c r="U381"/>
      <c r="V381"/>
    </row>
    <row r="382" spans="21:22" x14ac:dyDescent="0.25">
      <c r="U382"/>
      <c r="V382"/>
    </row>
    <row r="383" spans="21:22" x14ac:dyDescent="0.25">
      <c r="U383"/>
      <c r="V383"/>
    </row>
    <row r="384" spans="21:22" x14ac:dyDescent="0.25">
      <c r="U384"/>
      <c r="V384"/>
    </row>
    <row r="385" spans="21:22" x14ac:dyDescent="0.25">
      <c r="U385"/>
      <c r="V385"/>
    </row>
    <row r="386" spans="21:22" x14ac:dyDescent="0.25">
      <c r="U386"/>
      <c r="V386"/>
    </row>
    <row r="387" spans="21:22" x14ac:dyDescent="0.25">
      <c r="U387"/>
      <c r="V387"/>
    </row>
    <row r="388" spans="21:22" x14ac:dyDescent="0.25">
      <c r="U388"/>
      <c r="V388"/>
    </row>
    <row r="389" spans="21:22" x14ac:dyDescent="0.25">
      <c r="U389"/>
      <c r="V389"/>
    </row>
    <row r="390" spans="21:22" x14ac:dyDescent="0.25">
      <c r="U390"/>
      <c r="V390"/>
    </row>
    <row r="391" spans="21:22" x14ac:dyDescent="0.25">
      <c r="U391"/>
      <c r="V391"/>
    </row>
    <row r="392" spans="21:22" x14ac:dyDescent="0.25">
      <c r="U392"/>
      <c r="V392"/>
    </row>
    <row r="393" spans="21:22" x14ac:dyDescent="0.25">
      <c r="U393"/>
      <c r="V393"/>
    </row>
    <row r="394" spans="21:22" x14ac:dyDescent="0.25">
      <c r="U394"/>
      <c r="V394"/>
    </row>
    <row r="395" spans="21:22" x14ac:dyDescent="0.25">
      <c r="U395"/>
      <c r="V395"/>
    </row>
    <row r="396" spans="21:22" x14ac:dyDescent="0.25">
      <c r="U396"/>
      <c r="V396"/>
    </row>
    <row r="397" spans="21:22" x14ac:dyDescent="0.25">
      <c r="U397"/>
      <c r="V397"/>
    </row>
    <row r="398" spans="21:22" x14ac:dyDescent="0.25">
      <c r="U398"/>
      <c r="V398"/>
    </row>
    <row r="399" spans="21:22" x14ac:dyDescent="0.25">
      <c r="U399"/>
      <c r="V399"/>
    </row>
    <row r="400" spans="21:22" x14ac:dyDescent="0.25">
      <c r="U400"/>
      <c r="V400"/>
    </row>
    <row r="401" spans="21:22" x14ac:dyDescent="0.25">
      <c r="U401"/>
      <c r="V401"/>
    </row>
    <row r="402" spans="21:22" x14ac:dyDescent="0.25">
      <c r="U402"/>
      <c r="V402"/>
    </row>
    <row r="403" spans="21:22" x14ac:dyDescent="0.25">
      <c r="U403"/>
      <c r="V403"/>
    </row>
    <row r="404" spans="21:22" x14ac:dyDescent="0.25">
      <c r="U404"/>
      <c r="V404"/>
    </row>
    <row r="405" spans="21:22" x14ac:dyDescent="0.25">
      <c r="U405"/>
      <c r="V405"/>
    </row>
    <row r="406" spans="21:22" x14ac:dyDescent="0.25">
      <c r="U406"/>
      <c r="V406"/>
    </row>
    <row r="407" spans="21:22" x14ac:dyDescent="0.25">
      <c r="U407"/>
      <c r="V407"/>
    </row>
    <row r="408" spans="21:22" x14ac:dyDescent="0.25">
      <c r="U408"/>
      <c r="V408"/>
    </row>
    <row r="409" spans="21:22" x14ac:dyDescent="0.25">
      <c r="U409"/>
      <c r="V409"/>
    </row>
    <row r="410" spans="21:22" x14ac:dyDescent="0.25">
      <c r="U410"/>
      <c r="V410"/>
    </row>
    <row r="411" spans="21:22" x14ac:dyDescent="0.25">
      <c r="U411"/>
      <c r="V411"/>
    </row>
    <row r="412" spans="21:22" x14ac:dyDescent="0.25">
      <c r="U412"/>
      <c r="V412"/>
    </row>
    <row r="413" spans="21:22" x14ac:dyDescent="0.25">
      <c r="U413"/>
      <c r="V413"/>
    </row>
    <row r="414" spans="21:22" x14ac:dyDescent="0.25">
      <c r="U414"/>
      <c r="V414"/>
    </row>
    <row r="415" spans="21:22" x14ac:dyDescent="0.25">
      <c r="U415"/>
      <c r="V415"/>
    </row>
    <row r="416" spans="21:22" x14ac:dyDescent="0.25">
      <c r="U416"/>
      <c r="V416"/>
    </row>
    <row r="417" spans="21:22" x14ac:dyDescent="0.25">
      <c r="U417"/>
      <c r="V417"/>
    </row>
    <row r="418" spans="21:22" x14ac:dyDescent="0.25">
      <c r="U418"/>
      <c r="V418"/>
    </row>
    <row r="419" spans="21:22" x14ac:dyDescent="0.25">
      <c r="U419"/>
      <c r="V419"/>
    </row>
    <row r="420" spans="21:22" x14ac:dyDescent="0.25">
      <c r="U420"/>
      <c r="V420"/>
    </row>
    <row r="421" spans="21:22" x14ac:dyDescent="0.25">
      <c r="U421"/>
      <c r="V421"/>
    </row>
    <row r="422" spans="21:22" x14ac:dyDescent="0.25">
      <c r="U422"/>
      <c r="V422"/>
    </row>
    <row r="423" spans="21:22" x14ac:dyDescent="0.25">
      <c r="U423"/>
      <c r="V423"/>
    </row>
    <row r="424" spans="21:22" x14ac:dyDescent="0.25">
      <c r="U424"/>
      <c r="V424"/>
    </row>
    <row r="425" spans="21:22" x14ac:dyDescent="0.25">
      <c r="U425"/>
      <c r="V425"/>
    </row>
    <row r="426" spans="21:22" x14ac:dyDescent="0.25">
      <c r="U426"/>
      <c r="V426"/>
    </row>
    <row r="427" spans="21:22" x14ac:dyDescent="0.25">
      <c r="U427"/>
      <c r="V427"/>
    </row>
    <row r="428" spans="21:22" x14ac:dyDescent="0.25">
      <c r="U428"/>
      <c r="V428"/>
    </row>
    <row r="429" spans="21:22" x14ac:dyDescent="0.25">
      <c r="U429"/>
      <c r="V429"/>
    </row>
    <row r="430" spans="21:22" x14ac:dyDescent="0.25">
      <c r="U430"/>
      <c r="V430"/>
    </row>
    <row r="431" spans="21:22" x14ac:dyDescent="0.25">
      <c r="U431"/>
      <c r="V431"/>
    </row>
    <row r="432" spans="21:22" x14ac:dyDescent="0.25">
      <c r="U432"/>
      <c r="V432"/>
    </row>
    <row r="433" spans="21:22" x14ac:dyDescent="0.25">
      <c r="U433"/>
      <c r="V433"/>
    </row>
    <row r="434" spans="21:22" x14ac:dyDescent="0.25">
      <c r="U434"/>
      <c r="V434"/>
    </row>
    <row r="435" spans="21:22" x14ac:dyDescent="0.25">
      <c r="U435"/>
      <c r="V435"/>
    </row>
    <row r="436" spans="21:22" x14ac:dyDescent="0.25">
      <c r="U436"/>
      <c r="V436"/>
    </row>
    <row r="437" spans="21:22" x14ac:dyDescent="0.25">
      <c r="U437"/>
      <c r="V437"/>
    </row>
    <row r="438" spans="21:22" x14ac:dyDescent="0.25">
      <c r="U438"/>
      <c r="V438"/>
    </row>
    <row r="439" spans="21:22" x14ac:dyDescent="0.25">
      <c r="U439"/>
      <c r="V439"/>
    </row>
    <row r="440" spans="21:22" x14ac:dyDescent="0.25">
      <c r="U440"/>
      <c r="V440"/>
    </row>
    <row r="441" spans="21:22" x14ac:dyDescent="0.25">
      <c r="U441"/>
      <c r="V441"/>
    </row>
    <row r="442" spans="21:22" x14ac:dyDescent="0.25">
      <c r="U442"/>
      <c r="V442"/>
    </row>
    <row r="443" spans="21:22" x14ac:dyDescent="0.25">
      <c r="U443"/>
      <c r="V443"/>
    </row>
    <row r="444" spans="21:22" x14ac:dyDescent="0.25">
      <c r="U444"/>
      <c r="V444"/>
    </row>
    <row r="445" spans="21:22" x14ac:dyDescent="0.25">
      <c r="U445"/>
      <c r="V445"/>
    </row>
    <row r="446" spans="21:22" x14ac:dyDescent="0.25">
      <c r="U446"/>
      <c r="V446"/>
    </row>
    <row r="447" spans="21:22" x14ac:dyDescent="0.25">
      <c r="U447"/>
      <c r="V447"/>
    </row>
    <row r="448" spans="21:22" x14ac:dyDescent="0.25">
      <c r="U448"/>
      <c r="V448"/>
    </row>
    <row r="449" spans="21:22" x14ac:dyDescent="0.25">
      <c r="U449"/>
      <c r="V449"/>
    </row>
    <row r="450" spans="21:22" x14ac:dyDescent="0.25">
      <c r="U450"/>
      <c r="V450"/>
    </row>
    <row r="451" spans="21:22" x14ac:dyDescent="0.25">
      <c r="U451"/>
      <c r="V451"/>
    </row>
    <row r="452" spans="21:22" x14ac:dyDescent="0.25">
      <c r="U452"/>
      <c r="V452"/>
    </row>
    <row r="453" spans="21:22" x14ac:dyDescent="0.25">
      <c r="U453"/>
      <c r="V453"/>
    </row>
    <row r="454" spans="21:22" x14ac:dyDescent="0.25">
      <c r="U454"/>
      <c r="V454"/>
    </row>
    <row r="455" spans="21:22" x14ac:dyDescent="0.25">
      <c r="U455"/>
      <c r="V455"/>
    </row>
    <row r="456" spans="21:22" x14ac:dyDescent="0.25">
      <c r="U456"/>
      <c r="V456"/>
    </row>
    <row r="457" spans="21:22" x14ac:dyDescent="0.25">
      <c r="U457"/>
      <c r="V457"/>
    </row>
    <row r="458" spans="21:22" x14ac:dyDescent="0.25">
      <c r="U458"/>
      <c r="V458"/>
    </row>
    <row r="459" spans="21:22" x14ac:dyDescent="0.25">
      <c r="U459"/>
      <c r="V459"/>
    </row>
    <row r="460" spans="21:22" x14ac:dyDescent="0.25">
      <c r="U460"/>
      <c r="V460"/>
    </row>
    <row r="461" spans="21:22" x14ac:dyDescent="0.25">
      <c r="U461"/>
      <c r="V461"/>
    </row>
    <row r="462" spans="21:22" x14ac:dyDescent="0.25">
      <c r="U462"/>
      <c r="V462"/>
    </row>
    <row r="463" spans="21:22" x14ac:dyDescent="0.25">
      <c r="U463"/>
      <c r="V463"/>
    </row>
    <row r="464" spans="21:22" x14ac:dyDescent="0.25">
      <c r="U464"/>
      <c r="V464"/>
    </row>
    <row r="465" spans="21:22" x14ac:dyDescent="0.25">
      <c r="U465"/>
      <c r="V465"/>
    </row>
    <row r="466" spans="21:22" x14ac:dyDescent="0.25">
      <c r="U466"/>
      <c r="V466"/>
    </row>
    <row r="467" spans="21:22" x14ac:dyDescent="0.25">
      <c r="U467"/>
      <c r="V467"/>
    </row>
    <row r="468" spans="21:22" x14ac:dyDescent="0.25">
      <c r="U468"/>
      <c r="V468"/>
    </row>
    <row r="469" spans="21:22" x14ac:dyDescent="0.25">
      <c r="U469"/>
      <c r="V469"/>
    </row>
    <row r="470" spans="21:22" x14ac:dyDescent="0.25">
      <c r="U470"/>
      <c r="V470"/>
    </row>
    <row r="471" spans="21:22" x14ac:dyDescent="0.25">
      <c r="U471"/>
      <c r="V471"/>
    </row>
    <row r="472" spans="21:22" x14ac:dyDescent="0.25">
      <c r="U472"/>
      <c r="V472"/>
    </row>
    <row r="473" spans="21:22" x14ac:dyDescent="0.25">
      <c r="U473"/>
      <c r="V473"/>
    </row>
    <row r="474" spans="21:22" x14ac:dyDescent="0.25">
      <c r="U474"/>
      <c r="V474"/>
    </row>
    <row r="475" spans="21:22" x14ac:dyDescent="0.25">
      <c r="U475"/>
      <c r="V475"/>
    </row>
    <row r="476" spans="21:22" x14ac:dyDescent="0.25">
      <c r="U476"/>
      <c r="V476"/>
    </row>
    <row r="477" spans="21:22" x14ac:dyDescent="0.25">
      <c r="U477"/>
      <c r="V477"/>
    </row>
    <row r="478" spans="21:22" x14ac:dyDescent="0.25">
      <c r="U478"/>
      <c r="V478"/>
    </row>
    <row r="479" spans="21:22" x14ac:dyDescent="0.25">
      <c r="U479"/>
      <c r="V479"/>
    </row>
    <row r="480" spans="21:22" x14ac:dyDescent="0.25">
      <c r="U480"/>
      <c r="V480"/>
    </row>
    <row r="481" spans="21:22" x14ac:dyDescent="0.25">
      <c r="U481"/>
      <c r="V481"/>
    </row>
    <row r="482" spans="21:22" x14ac:dyDescent="0.25">
      <c r="U482"/>
      <c r="V482"/>
    </row>
    <row r="483" spans="21:22" x14ac:dyDescent="0.25">
      <c r="U483"/>
      <c r="V483"/>
    </row>
    <row r="484" spans="21:22" x14ac:dyDescent="0.25">
      <c r="U484"/>
      <c r="V484"/>
    </row>
    <row r="485" spans="21:22" x14ac:dyDescent="0.25">
      <c r="U485"/>
      <c r="V485"/>
    </row>
    <row r="486" spans="21:22" x14ac:dyDescent="0.25">
      <c r="U486"/>
      <c r="V486"/>
    </row>
    <row r="487" spans="21:22" x14ac:dyDescent="0.25">
      <c r="U487"/>
      <c r="V487"/>
    </row>
    <row r="488" spans="21:22" x14ac:dyDescent="0.25">
      <c r="U488"/>
      <c r="V488"/>
    </row>
    <row r="489" spans="21:22" x14ac:dyDescent="0.25">
      <c r="U489"/>
      <c r="V489"/>
    </row>
    <row r="490" spans="21:22" x14ac:dyDescent="0.25">
      <c r="U490"/>
      <c r="V490"/>
    </row>
    <row r="491" spans="21:22" x14ac:dyDescent="0.25">
      <c r="U491"/>
      <c r="V491"/>
    </row>
    <row r="492" spans="21:22" x14ac:dyDescent="0.25">
      <c r="U492"/>
      <c r="V492"/>
    </row>
    <row r="493" spans="21:22" x14ac:dyDescent="0.25">
      <c r="U493"/>
      <c r="V493"/>
    </row>
    <row r="494" spans="21:22" x14ac:dyDescent="0.25">
      <c r="U494"/>
      <c r="V494"/>
    </row>
    <row r="495" spans="21:22" x14ac:dyDescent="0.25">
      <c r="U495"/>
      <c r="V495"/>
    </row>
    <row r="496" spans="21:22" x14ac:dyDescent="0.25">
      <c r="U496"/>
      <c r="V496"/>
    </row>
    <row r="497" spans="21:22" x14ac:dyDescent="0.25">
      <c r="U497"/>
      <c r="V497"/>
    </row>
    <row r="498" spans="21:22" x14ac:dyDescent="0.25">
      <c r="U498"/>
      <c r="V498"/>
    </row>
    <row r="499" spans="21:22" x14ac:dyDescent="0.25">
      <c r="U499"/>
      <c r="V499"/>
    </row>
    <row r="500" spans="21:22" x14ac:dyDescent="0.25">
      <c r="U500"/>
      <c r="V500"/>
    </row>
    <row r="501" spans="21:22" x14ac:dyDescent="0.25">
      <c r="U501"/>
      <c r="V501"/>
    </row>
    <row r="502" spans="21:22" x14ac:dyDescent="0.25">
      <c r="U502"/>
      <c r="V502"/>
    </row>
    <row r="503" spans="21:22" x14ac:dyDescent="0.25">
      <c r="U503"/>
      <c r="V503"/>
    </row>
    <row r="504" spans="21:22" x14ac:dyDescent="0.25">
      <c r="U504"/>
      <c r="V504"/>
    </row>
    <row r="505" spans="21:22" x14ac:dyDescent="0.25">
      <c r="U505"/>
      <c r="V505"/>
    </row>
    <row r="506" spans="21:22" x14ac:dyDescent="0.25">
      <c r="U506"/>
      <c r="V506"/>
    </row>
    <row r="507" spans="21:22" x14ac:dyDescent="0.25">
      <c r="U507"/>
      <c r="V507"/>
    </row>
    <row r="508" spans="21:22" x14ac:dyDescent="0.25">
      <c r="U508"/>
      <c r="V508"/>
    </row>
    <row r="509" spans="21:22" x14ac:dyDescent="0.25">
      <c r="U509"/>
      <c r="V509"/>
    </row>
    <row r="510" spans="21:22" x14ac:dyDescent="0.25">
      <c r="U510"/>
      <c r="V510"/>
    </row>
    <row r="511" spans="21:22" x14ac:dyDescent="0.25">
      <c r="U511"/>
      <c r="V511"/>
    </row>
    <row r="512" spans="21:22" x14ac:dyDescent="0.25">
      <c r="U512"/>
      <c r="V512"/>
    </row>
    <row r="513" spans="21:22" x14ac:dyDescent="0.25">
      <c r="U513"/>
      <c r="V513"/>
    </row>
    <row r="514" spans="21:22" x14ac:dyDescent="0.25">
      <c r="U514"/>
      <c r="V514"/>
    </row>
    <row r="515" spans="21:22" x14ac:dyDescent="0.25">
      <c r="U515"/>
      <c r="V515"/>
    </row>
    <row r="516" spans="21:22" x14ac:dyDescent="0.25">
      <c r="U516"/>
      <c r="V516"/>
    </row>
    <row r="517" spans="21:22" x14ac:dyDescent="0.25">
      <c r="U517"/>
      <c r="V517"/>
    </row>
    <row r="518" spans="21:22" x14ac:dyDescent="0.25">
      <c r="U518"/>
      <c r="V518"/>
    </row>
    <row r="519" spans="21:22" x14ac:dyDescent="0.25">
      <c r="U519"/>
      <c r="V519"/>
    </row>
    <row r="520" spans="21:22" x14ac:dyDescent="0.25">
      <c r="U520"/>
      <c r="V520"/>
    </row>
    <row r="521" spans="21:22" x14ac:dyDescent="0.25">
      <c r="U521"/>
      <c r="V521"/>
    </row>
    <row r="522" spans="21:22" x14ac:dyDescent="0.25">
      <c r="U522"/>
      <c r="V522"/>
    </row>
    <row r="523" spans="21:22" x14ac:dyDescent="0.25">
      <c r="U523"/>
      <c r="V523"/>
    </row>
    <row r="524" spans="21:22" x14ac:dyDescent="0.25">
      <c r="U524"/>
      <c r="V524"/>
    </row>
    <row r="525" spans="21:22" x14ac:dyDescent="0.25">
      <c r="U525"/>
      <c r="V525"/>
    </row>
    <row r="526" spans="21:22" x14ac:dyDescent="0.25">
      <c r="U526"/>
      <c r="V526"/>
    </row>
    <row r="527" spans="21:22" x14ac:dyDescent="0.25">
      <c r="U527"/>
      <c r="V527"/>
    </row>
    <row r="528" spans="21:22" x14ac:dyDescent="0.25">
      <c r="U528"/>
      <c r="V528"/>
    </row>
    <row r="529" spans="21:22" x14ac:dyDescent="0.25">
      <c r="U529"/>
      <c r="V529"/>
    </row>
    <row r="530" spans="21:22" x14ac:dyDescent="0.25">
      <c r="U530"/>
      <c r="V530"/>
    </row>
    <row r="531" spans="21:22" x14ac:dyDescent="0.25">
      <c r="U531"/>
      <c r="V531"/>
    </row>
    <row r="532" spans="21:22" x14ac:dyDescent="0.25">
      <c r="U532"/>
      <c r="V532"/>
    </row>
    <row r="533" spans="21:22" x14ac:dyDescent="0.25">
      <c r="U533"/>
      <c r="V533"/>
    </row>
    <row r="534" spans="21:22" x14ac:dyDescent="0.25">
      <c r="U534"/>
      <c r="V534"/>
    </row>
    <row r="535" spans="21:22" x14ac:dyDescent="0.25">
      <c r="U535"/>
      <c r="V535"/>
    </row>
    <row r="536" spans="21:22" x14ac:dyDescent="0.25">
      <c r="U536"/>
      <c r="V536"/>
    </row>
    <row r="537" spans="21:22" x14ac:dyDescent="0.25">
      <c r="U537"/>
      <c r="V537"/>
    </row>
    <row r="538" spans="21:22" x14ac:dyDescent="0.25">
      <c r="U538"/>
      <c r="V538"/>
    </row>
    <row r="539" spans="21:22" x14ac:dyDescent="0.25">
      <c r="U539"/>
      <c r="V539"/>
    </row>
    <row r="540" spans="21:22" x14ac:dyDescent="0.25">
      <c r="U540"/>
      <c r="V540"/>
    </row>
    <row r="541" spans="21:22" x14ac:dyDescent="0.25">
      <c r="U541"/>
      <c r="V541"/>
    </row>
    <row r="542" spans="21:22" x14ac:dyDescent="0.25">
      <c r="U542"/>
      <c r="V542"/>
    </row>
    <row r="543" spans="21:22" x14ac:dyDescent="0.25">
      <c r="U543"/>
      <c r="V543"/>
    </row>
    <row r="544" spans="21:22" x14ac:dyDescent="0.25">
      <c r="U544"/>
      <c r="V544"/>
    </row>
    <row r="545" spans="21:22" x14ac:dyDescent="0.25">
      <c r="U545"/>
      <c r="V545"/>
    </row>
    <row r="546" spans="21:22" x14ac:dyDescent="0.25">
      <c r="U546"/>
      <c r="V546"/>
    </row>
    <row r="547" spans="21:22" x14ac:dyDescent="0.25">
      <c r="U547"/>
      <c r="V547"/>
    </row>
    <row r="548" spans="21:22" x14ac:dyDescent="0.25">
      <c r="U548"/>
      <c r="V548"/>
    </row>
    <row r="549" spans="21:22" x14ac:dyDescent="0.25">
      <c r="U549"/>
      <c r="V549"/>
    </row>
    <row r="550" spans="21:22" x14ac:dyDescent="0.25">
      <c r="U550"/>
      <c r="V550"/>
    </row>
    <row r="551" spans="21:22" x14ac:dyDescent="0.25">
      <c r="U551"/>
      <c r="V551"/>
    </row>
    <row r="552" spans="21:22" x14ac:dyDescent="0.25">
      <c r="U552"/>
      <c r="V552"/>
    </row>
    <row r="553" spans="21:22" x14ac:dyDescent="0.25">
      <c r="U553"/>
      <c r="V553"/>
    </row>
    <row r="554" spans="21:22" x14ac:dyDescent="0.25">
      <c r="U554"/>
      <c r="V554"/>
    </row>
    <row r="555" spans="21:22" x14ac:dyDescent="0.25">
      <c r="U555"/>
      <c r="V555"/>
    </row>
    <row r="556" spans="21:22" x14ac:dyDescent="0.25">
      <c r="U556"/>
      <c r="V556"/>
    </row>
    <row r="557" spans="21:22" x14ac:dyDescent="0.25">
      <c r="U557"/>
      <c r="V557"/>
    </row>
    <row r="558" spans="21:22" x14ac:dyDescent="0.25">
      <c r="U558"/>
      <c r="V558"/>
    </row>
    <row r="559" spans="21:22" x14ac:dyDescent="0.25">
      <c r="U559"/>
      <c r="V559"/>
    </row>
    <row r="560" spans="21:22" x14ac:dyDescent="0.25">
      <c r="U560"/>
      <c r="V560"/>
    </row>
    <row r="561" spans="21:22" x14ac:dyDescent="0.25">
      <c r="U561"/>
      <c r="V561"/>
    </row>
    <row r="562" spans="21:22" x14ac:dyDescent="0.25">
      <c r="U562"/>
      <c r="V562"/>
    </row>
    <row r="563" spans="21:22" x14ac:dyDescent="0.25">
      <c r="U563"/>
      <c r="V563"/>
    </row>
    <row r="564" spans="21:22" x14ac:dyDescent="0.25">
      <c r="U564"/>
      <c r="V564"/>
    </row>
    <row r="565" spans="21:22" x14ac:dyDescent="0.25">
      <c r="U565"/>
      <c r="V565"/>
    </row>
    <row r="566" spans="21:22" x14ac:dyDescent="0.25">
      <c r="U566"/>
      <c r="V566"/>
    </row>
    <row r="567" spans="21:22" x14ac:dyDescent="0.25">
      <c r="U567"/>
      <c r="V567"/>
    </row>
    <row r="568" spans="21:22" x14ac:dyDescent="0.25">
      <c r="U568"/>
      <c r="V568"/>
    </row>
    <row r="569" spans="21:22" x14ac:dyDescent="0.25">
      <c r="U569"/>
      <c r="V569"/>
    </row>
    <row r="570" spans="21:22" x14ac:dyDescent="0.25">
      <c r="U570"/>
      <c r="V570"/>
    </row>
    <row r="571" spans="21:22" x14ac:dyDescent="0.25">
      <c r="U571"/>
      <c r="V571"/>
    </row>
    <row r="572" spans="21:22" x14ac:dyDescent="0.25">
      <c r="U572"/>
      <c r="V572"/>
    </row>
    <row r="573" spans="21:22" x14ac:dyDescent="0.25">
      <c r="U573"/>
      <c r="V573"/>
    </row>
    <row r="574" spans="21:22" x14ac:dyDescent="0.25">
      <c r="U574"/>
      <c r="V574"/>
    </row>
    <row r="575" spans="21:22" x14ac:dyDescent="0.25">
      <c r="U575"/>
      <c r="V575"/>
    </row>
    <row r="576" spans="21:22" x14ac:dyDescent="0.25">
      <c r="U576"/>
      <c r="V576"/>
    </row>
    <row r="577" spans="21:22" x14ac:dyDescent="0.25">
      <c r="U577"/>
      <c r="V577"/>
    </row>
    <row r="578" spans="21:22" x14ac:dyDescent="0.25">
      <c r="U578"/>
      <c r="V578"/>
    </row>
    <row r="579" spans="21:22" x14ac:dyDescent="0.25">
      <c r="U579"/>
      <c r="V579"/>
    </row>
    <row r="580" spans="21:22" x14ac:dyDescent="0.25">
      <c r="U580"/>
      <c r="V580"/>
    </row>
    <row r="581" spans="21:22" x14ac:dyDescent="0.25">
      <c r="U581"/>
      <c r="V581"/>
    </row>
    <row r="582" spans="21:22" x14ac:dyDescent="0.25">
      <c r="U582"/>
      <c r="V582"/>
    </row>
    <row r="583" spans="21:22" x14ac:dyDescent="0.25">
      <c r="U583"/>
      <c r="V583"/>
    </row>
    <row r="584" spans="21:22" x14ac:dyDescent="0.25">
      <c r="U584"/>
      <c r="V584"/>
    </row>
    <row r="585" spans="21:22" x14ac:dyDescent="0.25">
      <c r="U585"/>
      <c r="V585"/>
    </row>
    <row r="586" spans="21:22" x14ac:dyDescent="0.25">
      <c r="U586"/>
      <c r="V586"/>
    </row>
    <row r="587" spans="21:22" x14ac:dyDescent="0.25">
      <c r="U587"/>
      <c r="V587"/>
    </row>
    <row r="588" spans="21:22" x14ac:dyDescent="0.25">
      <c r="U588"/>
      <c r="V588"/>
    </row>
    <row r="589" spans="21:22" x14ac:dyDescent="0.25">
      <c r="U589"/>
      <c r="V589"/>
    </row>
    <row r="590" spans="21:22" x14ac:dyDescent="0.25">
      <c r="U590"/>
      <c r="V590"/>
    </row>
    <row r="591" spans="21:22" x14ac:dyDescent="0.25">
      <c r="U591"/>
      <c r="V591"/>
    </row>
    <row r="592" spans="21:22" x14ac:dyDescent="0.25">
      <c r="U592"/>
      <c r="V592"/>
    </row>
    <row r="593" spans="21:22" x14ac:dyDescent="0.25">
      <c r="U593"/>
      <c r="V593"/>
    </row>
    <row r="594" spans="21:22" x14ac:dyDescent="0.25">
      <c r="U594"/>
      <c r="V594"/>
    </row>
    <row r="595" spans="21:22" x14ac:dyDescent="0.25">
      <c r="U595"/>
      <c r="V595"/>
    </row>
    <row r="596" spans="21:22" x14ac:dyDescent="0.25">
      <c r="U596"/>
      <c r="V596"/>
    </row>
    <row r="597" spans="21:22" x14ac:dyDescent="0.25">
      <c r="U597"/>
      <c r="V597"/>
    </row>
    <row r="598" spans="21:22" x14ac:dyDescent="0.25">
      <c r="U598"/>
      <c r="V598"/>
    </row>
    <row r="599" spans="21:22" x14ac:dyDescent="0.25">
      <c r="U599"/>
      <c r="V599"/>
    </row>
    <row r="600" spans="21:22" x14ac:dyDescent="0.25">
      <c r="U600"/>
      <c r="V600"/>
    </row>
    <row r="601" spans="21:22" x14ac:dyDescent="0.25">
      <c r="U601"/>
      <c r="V601"/>
    </row>
    <row r="602" spans="21:22" x14ac:dyDescent="0.25">
      <c r="U602"/>
      <c r="V602"/>
    </row>
    <row r="603" spans="21:22" x14ac:dyDescent="0.25">
      <c r="U603"/>
      <c r="V603"/>
    </row>
    <row r="604" spans="21:22" x14ac:dyDescent="0.25">
      <c r="U604"/>
      <c r="V604"/>
    </row>
    <row r="605" spans="21:22" x14ac:dyDescent="0.25">
      <c r="U605"/>
      <c r="V605"/>
    </row>
    <row r="606" spans="21:22" x14ac:dyDescent="0.25">
      <c r="U606"/>
      <c r="V606"/>
    </row>
    <row r="607" spans="21:22" x14ac:dyDescent="0.25">
      <c r="U607"/>
      <c r="V607"/>
    </row>
    <row r="608" spans="21:22" x14ac:dyDescent="0.25">
      <c r="U608"/>
      <c r="V608"/>
    </row>
    <row r="609" spans="21:22" x14ac:dyDescent="0.25">
      <c r="U609"/>
      <c r="V609"/>
    </row>
    <row r="610" spans="21:22" x14ac:dyDescent="0.25">
      <c r="U610"/>
      <c r="V610"/>
    </row>
    <row r="611" spans="21:22" x14ac:dyDescent="0.25">
      <c r="U611"/>
      <c r="V611"/>
    </row>
    <row r="612" spans="21:22" x14ac:dyDescent="0.25">
      <c r="U612"/>
      <c r="V612"/>
    </row>
    <row r="613" spans="21:22" x14ac:dyDescent="0.25">
      <c r="U613"/>
      <c r="V613"/>
    </row>
    <row r="614" spans="21:22" x14ac:dyDescent="0.25">
      <c r="U614"/>
      <c r="V614"/>
    </row>
    <row r="615" spans="21:22" x14ac:dyDescent="0.25">
      <c r="U615"/>
      <c r="V615"/>
    </row>
    <row r="616" spans="21:22" x14ac:dyDescent="0.25">
      <c r="U616"/>
      <c r="V616"/>
    </row>
    <row r="617" spans="21:22" x14ac:dyDescent="0.25">
      <c r="U617"/>
      <c r="V617"/>
    </row>
    <row r="618" spans="21:22" x14ac:dyDescent="0.25">
      <c r="U618"/>
      <c r="V618"/>
    </row>
    <row r="619" spans="21:22" x14ac:dyDescent="0.25">
      <c r="U619"/>
      <c r="V619"/>
    </row>
    <row r="620" spans="21:22" x14ac:dyDescent="0.25">
      <c r="U620"/>
      <c r="V620"/>
    </row>
    <row r="621" spans="21:22" x14ac:dyDescent="0.25">
      <c r="U621"/>
      <c r="V621"/>
    </row>
    <row r="622" spans="21:22" x14ac:dyDescent="0.25">
      <c r="U622"/>
      <c r="V622"/>
    </row>
    <row r="623" spans="21:22" x14ac:dyDescent="0.25">
      <c r="U623"/>
      <c r="V623"/>
    </row>
    <row r="624" spans="21:22" x14ac:dyDescent="0.25">
      <c r="U624"/>
      <c r="V624"/>
    </row>
    <row r="625" spans="21:22" x14ac:dyDescent="0.25">
      <c r="U625"/>
      <c r="V625"/>
    </row>
    <row r="626" spans="21:22" x14ac:dyDescent="0.25">
      <c r="U626"/>
      <c r="V626"/>
    </row>
    <row r="627" spans="21:22" x14ac:dyDescent="0.25">
      <c r="U627"/>
      <c r="V627"/>
    </row>
    <row r="628" spans="21:22" x14ac:dyDescent="0.25">
      <c r="U628"/>
      <c r="V628"/>
    </row>
    <row r="629" spans="21:22" x14ac:dyDescent="0.25">
      <c r="U629"/>
      <c r="V629"/>
    </row>
    <row r="630" spans="21:22" x14ac:dyDescent="0.25">
      <c r="U630"/>
      <c r="V630"/>
    </row>
    <row r="631" spans="21:22" x14ac:dyDescent="0.25">
      <c r="U631"/>
      <c r="V631"/>
    </row>
    <row r="632" spans="21:22" x14ac:dyDescent="0.25">
      <c r="U632"/>
      <c r="V632"/>
    </row>
    <row r="633" spans="21:22" x14ac:dyDescent="0.25">
      <c r="U633"/>
      <c r="V633"/>
    </row>
    <row r="634" spans="21:22" x14ac:dyDescent="0.25">
      <c r="U634"/>
      <c r="V634"/>
    </row>
    <row r="635" spans="21:22" x14ac:dyDescent="0.25">
      <c r="U635"/>
      <c r="V635"/>
    </row>
    <row r="636" spans="21:22" x14ac:dyDescent="0.25">
      <c r="U636"/>
      <c r="V636"/>
    </row>
    <row r="637" spans="21:22" x14ac:dyDescent="0.25">
      <c r="U637"/>
      <c r="V637"/>
    </row>
    <row r="638" spans="21:22" x14ac:dyDescent="0.25">
      <c r="U638"/>
      <c r="V638"/>
    </row>
    <row r="639" spans="21:22" x14ac:dyDescent="0.25">
      <c r="U639"/>
      <c r="V639"/>
    </row>
    <row r="640" spans="21:22" x14ac:dyDescent="0.25">
      <c r="U640"/>
      <c r="V640"/>
    </row>
    <row r="641" spans="21:22" x14ac:dyDescent="0.25">
      <c r="U641"/>
      <c r="V641"/>
    </row>
    <row r="642" spans="21:22" x14ac:dyDescent="0.25">
      <c r="U642"/>
      <c r="V642"/>
    </row>
    <row r="643" spans="21:22" x14ac:dyDescent="0.25">
      <c r="U643"/>
      <c r="V643"/>
    </row>
    <row r="644" spans="21:22" x14ac:dyDescent="0.25">
      <c r="U644"/>
      <c r="V644"/>
    </row>
    <row r="645" spans="21:22" x14ac:dyDescent="0.25">
      <c r="U645"/>
      <c r="V645"/>
    </row>
    <row r="646" spans="21:22" x14ac:dyDescent="0.25">
      <c r="U646"/>
      <c r="V646"/>
    </row>
    <row r="647" spans="21:22" x14ac:dyDescent="0.25">
      <c r="U647"/>
      <c r="V647"/>
    </row>
    <row r="648" spans="21:22" x14ac:dyDescent="0.25">
      <c r="U648"/>
      <c r="V648"/>
    </row>
    <row r="649" spans="21:22" x14ac:dyDescent="0.25">
      <c r="U649"/>
      <c r="V649"/>
    </row>
    <row r="650" spans="21:22" x14ac:dyDescent="0.25">
      <c r="U650"/>
      <c r="V650"/>
    </row>
    <row r="651" spans="21:22" x14ac:dyDescent="0.25">
      <c r="U651"/>
      <c r="V651"/>
    </row>
    <row r="652" spans="21:22" x14ac:dyDescent="0.25">
      <c r="U652"/>
      <c r="V652"/>
    </row>
    <row r="653" spans="21:22" x14ac:dyDescent="0.25">
      <c r="U653"/>
      <c r="V653"/>
    </row>
    <row r="654" spans="21:22" x14ac:dyDescent="0.25">
      <c r="U654"/>
      <c r="V654"/>
    </row>
    <row r="655" spans="21:22" x14ac:dyDescent="0.25">
      <c r="U655"/>
      <c r="V655"/>
    </row>
    <row r="656" spans="21:22" x14ac:dyDescent="0.25">
      <c r="U656"/>
      <c r="V656"/>
    </row>
    <row r="657" spans="21:22" x14ac:dyDescent="0.25">
      <c r="U657"/>
      <c r="V657"/>
    </row>
    <row r="658" spans="21:22" x14ac:dyDescent="0.25">
      <c r="U658"/>
      <c r="V658"/>
    </row>
    <row r="659" spans="21:22" x14ac:dyDescent="0.25">
      <c r="U659"/>
      <c r="V659"/>
    </row>
    <row r="660" spans="21:22" x14ac:dyDescent="0.25">
      <c r="U660"/>
      <c r="V660"/>
    </row>
    <row r="661" spans="21:22" x14ac:dyDescent="0.25">
      <c r="U661"/>
      <c r="V661"/>
    </row>
    <row r="662" spans="21:22" x14ac:dyDescent="0.25">
      <c r="U662"/>
      <c r="V662"/>
    </row>
    <row r="663" spans="21:22" x14ac:dyDescent="0.25">
      <c r="U663"/>
      <c r="V663"/>
    </row>
    <row r="664" spans="21:22" x14ac:dyDescent="0.25">
      <c r="U664"/>
      <c r="V664"/>
    </row>
    <row r="665" spans="21:22" x14ac:dyDescent="0.25">
      <c r="U665"/>
      <c r="V665"/>
    </row>
    <row r="666" spans="21:22" x14ac:dyDescent="0.25">
      <c r="U666"/>
      <c r="V666"/>
    </row>
    <row r="667" spans="21:22" x14ac:dyDescent="0.25">
      <c r="U667"/>
      <c r="V667"/>
    </row>
    <row r="668" spans="21:22" x14ac:dyDescent="0.25">
      <c r="U668"/>
      <c r="V668"/>
    </row>
    <row r="669" spans="21:22" x14ac:dyDescent="0.25">
      <c r="U669"/>
      <c r="V669"/>
    </row>
    <row r="670" spans="21:22" x14ac:dyDescent="0.25">
      <c r="U670"/>
      <c r="V670"/>
    </row>
    <row r="671" spans="21:22" x14ac:dyDescent="0.25">
      <c r="U671"/>
      <c r="V671"/>
    </row>
    <row r="672" spans="21:22" x14ac:dyDescent="0.25">
      <c r="U672"/>
      <c r="V672"/>
    </row>
    <row r="673" spans="21:22" x14ac:dyDescent="0.25">
      <c r="U673"/>
      <c r="V673"/>
    </row>
    <row r="674" spans="21:22" x14ac:dyDescent="0.25">
      <c r="U674"/>
      <c r="V674"/>
    </row>
    <row r="675" spans="21:22" x14ac:dyDescent="0.25">
      <c r="U675"/>
      <c r="V675"/>
    </row>
    <row r="676" spans="21:22" x14ac:dyDescent="0.25">
      <c r="U676"/>
      <c r="V676"/>
    </row>
    <row r="677" spans="21:22" x14ac:dyDescent="0.25">
      <c r="U677"/>
      <c r="V677"/>
    </row>
    <row r="678" spans="21:22" x14ac:dyDescent="0.25">
      <c r="U678"/>
      <c r="V678"/>
    </row>
    <row r="679" spans="21:22" x14ac:dyDescent="0.25">
      <c r="U679"/>
      <c r="V679"/>
    </row>
    <row r="680" spans="21:22" x14ac:dyDescent="0.25">
      <c r="U680"/>
      <c r="V680"/>
    </row>
    <row r="681" spans="21:22" x14ac:dyDescent="0.25">
      <c r="U681"/>
      <c r="V681"/>
    </row>
    <row r="682" spans="21:22" x14ac:dyDescent="0.25">
      <c r="U682"/>
      <c r="V682"/>
    </row>
    <row r="683" spans="21:22" x14ac:dyDescent="0.25">
      <c r="U683"/>
      <c r="V683"/>
    </row>
    <row r="684" spans="21:22" x14ac:dyDescent="0.25">
      <c r="U684"/>
      <c r="V684"/>
    </row>
    <row r="685" spans="21:22" x14ac:dyDescent="0.25">
      <c r="U685"/>
      <c r="V685"/>
    </row>
    <row r="686" spans="21:22" x14ac:dyDescent="0.25">
      <c r="U686"/>
      <c r="V686"/>
    </row>
    <row r="687" spans="21:22" x14ac:dyDescent="0.25">
      <c r="U687"/>
      <c r="V687"/>
    </row>
    <row r="688" spans="21:22" x14ac:dyDescent="0.25">
      <c r="U688"/>
      <c r="V688"/>
    </row>
    <row r="689" spans="21:22" x14ac:dyDescent="0.25">
      <c r="U689"/>
      <c r="V689"/>
    </row>
    <row r="690" spans="21:22" x14ac:dyDescent="0.25">
      <c r="U690"/>
      <c r="V690"/>
    </row>
    <row r="691" spans="21:22" x14ac:dyDescent="0.25">
      <c r="U691"/>
      <c r="V691"/>
    </row>
    <row r="692" spans="21:22" x14ac:dyDescent="0.25">
      <c r="U692"/>
      <c r="V692"/>
    </row>
    <row r="693" spans="21:22" x14ac:dyDescent="0.25">
      <c r="U693"/>
      <c r="V693"/>
    </row>
    <row r="694" spans="21:22" x14ac:dyDescent="0.25">
      <c r="U694"/>
      <c r="V694"/>
    </row>
    <row r="695" spans="21:22" x14ac:dyDescent="0.25">
      <c r="U695"/>
      <c r="V695"/>
    </row>
    <row r="696" spans="21:22" x14ac:dyDescent="0.25">
      <c r="U696"/>
      <c r="V696"/>
    </row>
    <row r="697" spans="21:22" x14ac:dyDescent="0.25">
      <c r="U697"/>
      <c r="V697"/>
    </row>
    <row r="698" spans="21:22" x14ac:dyDescent="0.25">
      <c r="U698"/>
      <c r="V698"/>
    </row>
    <row r="699" spans="21:22" x14ac:dyDescent="0.25">
      <c r="U699"/>
      <c r="V699"/>
    </row>
    <row r="700" spans="21:22" x14ac:dyDescent="0.25">
      <c r="U700"/>
      <c r="V700"/>
    </row>
    <row r="701" spans="21:22" x14ac:dyDescent="0.25">
      <c r="U701"/>
      <c r="V701"/>
    </row>
    <row r="702" spans="21:22" x14ac:dyDescent="0.25">
      <c r="U702"/>
      <c r="V702"/>
    </row>
    <row r="703" spans="21:22" x14ac:dyDescent="0.25">
      <c r="U703"/>
      <c r="V703"/>
    </row>
    <row r="704" spans="21:22" x14ac:dyDescent="0.25">
      <c r="U704"/>
      <c r="V704"/>
    </row>
    <row r="705" spans="21:22" x14ac:dyDescent="0.25">
      <c r="U705"/>
      <c r="V705"/>
    </row>
    <row r="706" spans="21:22" x14ac:dyDescent="0.25">
      <c r="U706"/>
      <c r="V706"/>
    </row>
    <row r="707" spans="21:22" x14ac:dyDescent="0.25">
      <c r="U707"/>
      <c r="V707"/>
    </row>
    <row r="708" spans="21:22" x14ac:dyDescent="0.25">
      <c r="U708"/>
      <c r="V708"/>
    </row>
    <row r="709" spans="21:22" x14ac:dyDescent="0.25">
      <c r="U709"/>
      <c r="V709"/>
    </row>
    <row r="710" spans="21:22" x14ac:dyDescent="0.25">
      <c r="U710"/>
      <c r="V710"/>
    </row>
    <row r="711" spans="21:22" x14ac:dyDescent="0.25">
      <c r="U711"/>
      <c r="V711"/>
    </row>
    <row r="712" spans="21:22" x14ac:dyDescent="0.25">
      <c r="U712"/>
      <c r="V712"/>
    </row>
    <row r="713" spans="21:22" x14ac:dyDescent="0.25">
      <c r="U713"/>
      <c r="V713"/>
    </row>
    <row r="714" spans="21:22" x14ac:dyDescent="0.25">
      <c r="U714"/>
      <c r="V714"/>
    </row>
    <row r="715" spans="21:22" x14ac:dyDescent="0.25">
      <c r="U715"/>
      <c r="V715"/>
    </row>
    <row r="716" spans="21:22" x14ac:dyDescent="0.25">
      <c r="U716"/>
      <c r="V716"/>
    </row>
    <row r="717" spans="21:22" x14ac:dyDescent="0.25">
      <c r="U717"/>
      <c r="V717"/>
    </row>
    <row r="718" spans="21:22" x14ac:dyDescent="0.25">
      <c r="U718"/>
      <c r="V718"/>
    </row>
    <row r="719" spans="21:22" x14ac:dyDescent="0.25">
      <c r="U719"/>
      <c r="V719"/>
    </row>
    <row r="720" spans="21:22" x14ac:dyDescent="0.25">
      <c r="U720"/>
      <c r="V720"/>
    </row>
    <row r="721" spans="21:22" x14ac:dyDescent="0.25">
      <c r="U721"/>
      <c r="V721"/>
    </row>
    <row r="722" spans="21:22" x14ac:dyDescent="0.25">
      <c r="U722"/>
      <c r="V722"/>
    </row>
    <row r="723" spans="21:22" x14ac:dyDescent="0.25">
      <c r="U723"/>
      <c r="V723"/>
    </row>
    <row r="724" spans="21:22" x14ac:dyDescent="0.25">
      <c r="U724"/>
      <c r="V724"/>
    </row>
    <row r="725" spans="21:22" x14ac:dyDescent="0.25">
      <c r="U725"/>
      <c r="V725"/>
    </row>
    <row r="726" spans="21:22" x14ac:dyDescent="0.25">
      <c r="U726"/>
      <c r="V726"/>
    </row>
    <row r="727" spans="21:22" x14ac:dyDescent="0.25">
      <c r="U727"/>
      <c r="V727"/>
    </row>
    <row r="728" spans="21:22" x14ac:dyDescent="0.25">
      <c r="U728"/>
      <c r="V728"/>
    </row>
    <row r="729" spans="21:22" x14ac:dyDescent="0.25">
      <c r="U729"/>
      <c r="V729"/>
    </row>
    <row r="730" spans="21:22" x14ac:dyDescent="0.25">
      <c r="U730"/>
      <c r="V730"/>
    </row>
    <row r="731" spans="21:22" x14ac:dyDescent="0.25">
      <c r="U731"/>
      <c r="V731"/>
    </row>
    <row r="732" spans="21:22" x14ac:dyDescent="0.25">
      <c r="U732"/>
      <c r="V732"/>
    </row>
    <row r="733" spans="21:22" x14ac:dyDescent="0.25">
      <c r="U733"/>
      <c r="V733"/>
    </row>
    <row r="734" spans="21:22" x14ac:dyDescent="0.25">
      <c r="U734"/>
      <c r="V734"/>
    </row>
    <row r="735" spans="21:22" x14ac:dyDescent="0.25">
      <c r="U735"/>
      <c r="V735"/>
    </row>
    <row r="736" spans="21:22" x14ac:dyDescent="0.25">
      <c r="U736"/>
      <c r="V736"/>
    </row>
    <row r="737" spans="21:22" x14ac:dyDescent="0.25">
      <c r="U737"/>
      <c r="V737"/>
    </row>
    <row r="738" spans="21:22" x14ac:dyDescent="0.25">
      <c r="U738"/>
      <c r="V738"/>
    </row>
    <row r="739" spans="21:22" x14ac:dyDescent="0.25">
      <c r="U739"/>
      <c r="V739"/>
    </row>
    <row r="740" spans="21:22" x14ac:dyDescent="0.25">
      <c r="U740"/>
      <c r="V740"/>
    </row>
    <row r="741" spans="21:22" x14ac:dyDescent="0.25">
      <c r="U741"/>
      <c r="V741"/>
    </row>
    <row r="742" spans="21:22" x14ac:dyDescent="0.25">
      <c r="U742"/>
      <c r="V742"/>
    </row>
    <row r="743" spans="21:22" x14ac:dyDescent="0.25">
      <c r="U743"/>
      <c r="V743"/>
    </row>
    <row r="744" spans="21:22" x14ac:dyDescent="0.25">
      <c r="U744"/>
      <c r="V744"/>
    </row>
    <row r="745" spans="21:22" x14ac:dyDescent="0.25">
      <c r="U745"/>
      <c r="V745"/>
    </row>
    <row r="746" spans="21:22" x14ac:dyDescent="0.25">
      <c r="U746"/>
      <c r="V746"/>
    </row>
    <row r="747" spans="21:22" x14ac:dyDescent="0.25">
      <c r="U747"/>
      <c r="V747"/>
    </row>
    <row r="748" spans="21:22" x14ac:dyDescent="0.25">
      <c r="U748"/>
      <c r="V748"/>
    </row>
    <row r="749" spans="21:22" x14ac:dyDescent="0.25">
      <c r="U749"/>
      <c r="V749"/>
    </row>
    <row r="750" spans="21:22" x14ac:dyDescent="0.25">
      <c r="U750"/>
      <c r="V750"/>
    </row>
    <row r="751" spans="21:22" x14ac:dyDescent="0.25">
      <c r="U751"/>
      <c r="V751"/>
    </row>
    <row r="752" spans="21:22" x14ac:dyDescent="0.25">
      <c r="U752"/>
      <c r="V752"/>
    </row>
    <row r="753" spans="21:22" x14ac:dyDescent="0.25">
      <c r="U753"/>
      <c r="V753"/>
    </row>
    <row r="754" spans="21:22" x14ac:dyDescent="0.25">
      <c r="U754"/>
      <c r="V754"/>
    </row>
    <row r="755" spans="21:22" x14ac:dyDescent="0.25">
      <c r="U755"/>
      <c r="V755"/>
    </row>
    <row r="756" spans="21:22" x14ac:dyDescent="0.25">
      <c r="U756"/>
      <c r="V756"/>
    </row>
    <row r="757" spans="21:22" x14ac:dyDescent="0.25">
      <c r="U757"/>
      <c r="V757"/>
    </row>
    <row r="758" spans="21:22" x14ac:dyDescent="0.25">
      <c r="U758"/>
      <c r="V758"/>
    </row>
    <row r="759" spans="21:22" x14ac:dyDescent="0.25">
      <c r="U759"/>
      <c r="V759"/>
    </row>
    <row r="760" spans="21:22" x14ac:dyDescent="0.25">
      <c r="U760"/>
      <c r="V760"/>
    </row>
    <row r="761" spans="21:22" x14ac:dyDescent="0.25">
      <c r="U761"/>
      <c r="V761"/>
    </row>
    <row r="762" spans="21:22" x14ac:dyDescent="0.25">
      <c r="U762"/>
      <c r="V762"/>
    </row>
    <row r="763" spans="21:22" x14ac:dyDescent="0.25">
      <c r="U763"/>
      <c r="V763"/>
    </row>
    <row r="764" spans="21:22" x14ac:dyDescent="0.25">
      <c r="U764"/>
      <c r="V764"/>
    </row>
    <row r="765" spans="21:22" x14ac:dyDescent="0.25">
      <c r="U765"/>
      <c r="V765"/>
    </row>
    <row r="766" spans="21:22" x14ac:dyDescent="0.25">
      <c r="U766"/>
      <c r="V766"/>
    </row>
    <row r="767" spans="21:22" x14ac:dyDescent="0.25">
      <c r="U767"/>
      <c r="V767"/>
    </row>
    <row r="768" spans="21:22" x14ac:dyDescent="0.25">
      <c r="U768"/>
      <c r="V768"/>
    </row>
    <row r="769" spans="21:22" x14ac:dyDescent="0.25">
      <c r="U769"/>
      <c r="V769"/>
    </row>
    <row r="770" spans="21:22" x14ac:dyDescent="0.25">
      <c r="U770"/>
      <c r="V770"/>
    </row>
    <row r="771" spans="21:22" x14ac:dyDescent="0.25">
      <c r="U771"/>
      <c r="V771"/>
    </row>
    <row r="772" spans="21:22" x14ac:dyDescent="0.25">
      <c r="U772"/>
      <c r="V772"/>
    </row>
    <row r="773" spans="21:22" x14ac:dyDescent="0.25">
      <c r="U773"/>
      <c r="V773"/>
    </row>
    <row r="774" spans="21:22" x14ac:dyDescent="0.25">
      <c r="U774"/>
      <c r="V774"/>
    </row>
    <row r="775" spans="21:22" x14ac:dyDescent="0.25">
      <c r="U775"/>
      <c r="V775"/>
    </row>
    <row r="776" spans="21:22" x14ac:dyDescent="0.25">
      <c r="U776"/>
      <c r="V776"/>
    </row>
    <row r="777" spans="21:22" x14ac:dyDescent="0.25">
      <c r="U777"/>
      <c r="V777"/>
    </row>
    <row r="778" spans="21:22" x14ac:dyDescent="0.25">
      <c r="U778"/>
      <c r="V778"/>
    </row>
    <row r="779" spans="21:22" x14ac:dyDescent="0.25">
      <c r="U779"/>
      <c r="V779"/>
    </row>
    <row r="780" spans="21:22" x14ac:dyDescent="0.25">
      <c r="U780"/>
      <c r="V780"/>
    </row>
    <row r="781" spans="21:22" x14ac:dyDescent="0.25">
      <c r="U781"/>
      <c r="V781"/>
    </row>
    <row r="782" spans="21:22" x14ac:dyDescent="0.25">
      <c r="U782"/>
      <c r="V782"/>
    </row>
    <row r="783" spans="21:22" x14ac:dyDescent="0.25">
      <c r="U783"/>
      <c r="V783"/>
    </row>
    <row r="784" spans="21:22" x14ac:dyDescent="0.25">
      <c r="U784"/>
      <c r="V784"/>
    </row>
    <row r="785" spans="21:22" x14ac:dyDescent="0.25">
      <c r="U785"/>
      <c r="V785"/>
    </row>
    <row r="786" spans="21:22" x14ac:dyDescent="0.25">
      <c r="U786"/>
      <c r="V786"/>
    </row>
    <row r="787" spans="21:22" x14ac:dyDescent="0.25">
      <c r="U787"/>
      <c r="V787"/>
    </row>
    <row r="788" spans="21:22" x14ac:dyDescent="0.25">
      <c r="U788"/>
      <c r="V788"/>
    </row>
    <row r="789" spans="21:22" x14ac:dyDescent="0.25">
      <c r="U789"/>
      <c r="V789"/>
    </row>
    <row r="790" spans="21:22" x14ac:dyDescent="0.25">
      <c r="U790"/>
      <c r="V790"/>
    </row>
    <row r="791" spans="21:22" x14ac:dyDescent="0.25">
      <c r="U791"/>
      <c r="V791"/>
    </row>
    <row r="792" spans="21:22" x14ac:dyDescent="0.25">
      <c r="U792"/>
      <c r="V792"/>
    </row>
    <row r="793" spans="21:22" x14ac:dyDescent="0.25">
      <c r="U793"/>
      <c r="V793"/>
    </row>
    <row r="794" spans="21:22" x14ac:dyDescent="0.25">
      <c r="U794"/>
      <c r="V794"/>
    </row>
    <row r="795" spans="21:22" x14ac:dyDescent="0.25">
      <c r="U795"/>
      <c r="V795"/>
    </row>
    <row r="796" spans="21:22" x14ac:dyDescent="0.25">
      <c r="U796"/>
      <c r="V796"/>
    </row>
    <row r="797" spans="21:22" x14ac:dyDescent="0.25">
      <c r="U797"/>
      <c r="V797"/>
    </row>
    <row r="798" spans="21:22" x14ac:dyDescent="0.25">
      <c r="U798"/>
      <c r="V798"/>
    </row>
    <row r="799" spans="21:22" x14ac:dyDescent="0.25">
      <c r="U799"/>
      <c r="V799"/>
    </row>
    <row r="800" spans="21:22" x14ac:dyDescent="0.25">
      <c r="U800"/>
      <c r="V800"/>
    </row>
    <row r="801" spans="21:22" x14ac:dyDescent="0.25">
      <c r="U801"/>
      <c r="V801"/>
    </row>
    <row r="802" spans="21:22" x14ac:dyDescent="0.25">
      <c r="U802"/>
      <c r="V802"/>
    </row>
    <row r="803" spans="21:22" x14ac:dyDescent="0.25">
      <c r="U803"/>
      <c r="V803"/>
    </row>
    <row r="804" spans="21:22" x14ac:dyDescent="0.25">
      <c r="U804"/>
      <c r="V804"/>
    </row>
    <row r="805" spans="21:22" x14ac:dyDescent="0.25">
      <c r="U805"/>
      <c r="V805"/>
    </row>
    <row r="806" spans="21:22" x14ac:dyDescent="0.25">
      <c r="U806"/>
      <c r="V806"/>
    </row>
    <row r="807" spans="21:22" x14ac:dyDescent="0.25">
      <c r="U807"/>
      <c r="V807"/>
    </row>
    <row r="808" spans="21:22" x14ac:dyDescent="0.25">
      <c r="U808"/>
      <c r="V808"/>
    </row>
    <row r="809" spans="21:22" x14ac:dyDescent="0.25">
      <c r="U809"/>
      <c r="V809"/>
    </row>
    <row r="810" spans="21:22" x14ac:dyDescent="0.25">
      <c r="U810"/>
      <c r="V810"/>
    </row>
    <row r="811" spans="21:22" x14ac:dyDescent="0.25">
      <c r="U811"/>
      <c r="V811"/>
    </row>
    <row r="812" spans="21:22" x14ac:dyDescent="0.25">
      <c r="U812"/>
      <c r="V812"/>
    </row>
    <row r="813" spans="21:22" x14ac:dyDescent="0.25">
      <c r="U813"/>
      <c r="V813"/>
    </row>
    <row r="814" spans="21:22" x14ac:dyDescent="0.25">
      <c r="U814"/>
      <c r="V814"/>
    </row>
    <row r="815" spans="21:22" x14ac:dyDescent="0.25">
      <c r="U815"/>
      <c r="V815"/>
    </row>
    <row r="816" spans="21:22" x14ac:dyDescent="0.25">
      <c r="U816"/>
      <c r="V816"/>
    </row>
    <row r="817" spans="21:22" x14ac:dyDescent="0.25">
      <c r="U817"/>
      <c r="V817"/>
    </row>
    <row r="818" spans="21:22" x14ac:dyDescent="0.25">
      <c r="U818"/>
      <c r="V818"/>
    </row>
    <row r="819" spans="21:22" x14ac:dyDescent="0.25">
      <c r="U819"/>
      <c r="V819"/>
    </row>
    <row r="820" spans="21:22" x14ac:dyDescent="0.25">
      <c r="U820"/>
      <c r="V820"/>
    </row>
    <row r="821" spans="21:22" x14ac:dyDescent="0.25">
      <c r="U821"/>
      <c r="V821"/>
    </row>
    <row r="822" spans="21:22" x14ac:dyDescent="0.25">
      <c r="U822"/>
      <c r="V822"/>
    </row>
    <row r="823" spans="21:22" x14ac:dyDescent="0.25">
      <c r="U823"/>
      <c r="V823"/>
    </row>
    <row r="824" spans="21:22" x14ac:dyDescent="0.25">
      <c r="U824"/>
      <c r="V824"/>
    </row>
    <row r="825" spans="21:22" x14ac:dyDescent="0.25">
      <c r="U825"/>
      <c r="V825"/>
    </row>
    <row r="826" spans="21:22" x14ac:dyDescent="0.25">
      <c r="U826"/>
      <c r="V826"/>
    </row>
    <row r="827" spans="21:22" x14ac:dyDescent="0.25">
      <c r="U827"/>
      <c r="V827"/>
    </row>
    <row r="828" spans="21:22" x14ac:dyDescent="0.25">
      <c r="U828"/>
      <c r="V828"/>
    </row>
    <row r="829" spans="21:22" x14ac:dyDescent="0.25">
      <c r="U829"/>
      <c r="V829"/>
    </row>
    <row r="830" spans="21:22" x14ac:dyDescent="0.25">
      <c r="U830"/>
      <c r="V830"/>
    </row>
    <row r="831" spans="21:22" x14ac:dyDescent="0.25">
      <c r="U831"/>
      <c r="V831"/>
    </row>
    <row r="832" spans="21:22" x14ac:dyDescent="0.25">
      <c r="U832"/>
      <c r="V832"/>
    </row>
    <row r="833" spans="21:22" x14ac:dyDescent="0.25">
      <c r="U833"/>
      <c r="V833"/>
    </row>
    <row r="834" spans="21:22" x14ac:dyDescent="0.25">
      <c r="U834"/>
      <c r="V834"/>
    </row>
    <row r="835" spans="21:22" x14ac:dyDescent="0.25">
      <c r="U835"/>
      <c r="V835"/>
    </row>
    <row r="836" spans="21:22" x14ac:dyDescent="0.25">
      <c r="U836"/>
      <c r="V836"/>
    </row>
    <row r="837" spans="21:22" x14ac:dyDescent="0.25">
      <c r="U837"/>
      <c r="V837"/>
    </row>
    <row r="838" spans="21:22" x14ac:dyDescent="0.25">
      <c r="U838"/>
      <c r="V838"/>
    </row>
    <row r="839" spans="21:22" x14ac:dyDescent="0.25">
      <c r="U839"/>
      <c r="V839"/>
    </row>
    <row r="840" spans="21:22" x14ac:dyDescent="0.25">
      <c r="U840"/>
      <c r="V840"/>
    </row>
    <row r="841" spans="21:22" x14ac:dyDescent="0.25">
      <c r="U841"/>
      <c r="V841"/>
    </row>
    <row r="842" spans="21:22" x14ac:dyDescent="0.25">
      <c r="U842"/>
      <c r="V842"/>
    </row>
    <row r="843" spans="21:22" x14ac:dyDescent="0.25">
      <c r="U843"/>
      <c r="V843"/>
    </row>
    <row r="844" spans="21:22" x14ac:dyDescent="0.25">
      <c r="U844"/>
      <c r="V844"/>
    </row>
    <row r="845" spans="21:22" x14ac:dyDescent="0.25">
      <c r="U845"/>
      <c r="V845"/>
    </row>
    <row r="846" spans="21:22" x14ac:dyDescent="0.25">
      <c r="U846"/>
      <c r="V846"/>
    </row>
    <row r="847" spans="21:22" x14ac:dyDescent="0.25">
      <c r="U847"/>
      <c r="V847"/>
    </row>
    <row r="848" spans="21:22" x14ac:dyDescent="0.25">
      <c r="U848"/>
      <c r="V848"/>
    </row>
    <row r="849" spans="21:22" x14ac:dyDescent="0.25">
      <c r="U849"/>
      <c r="V849"/>
    </row>
    <row r="850" spans="21:22" x14ac:dyDescent="0.25">
      <c r="U850"/>
      <c r="V850"/>
    </row>
    <row r="851" spans="21:22" x14ac:dyDescent="0.25">
      <c r="U851"/>
      <c r="V851"/>
    </row>
    <row r="852" spans="21:22" x14ac:dyDescent="0.25">
      <c r="U852"/>
      <c r="V852"/>
    </row>
    <row r="853" spans="21:22" x14ac:dyDescent="0.25">
      <c r="U853"/>
      <c r="V853"/>
    </row>
    <row r="854" spans="21:22" x14ac:dyDescent="0.25">
      <c r="U854"/>
      <c r="V854"/>
    </row>
    <row r="855" spans="21:22" x14ac:dyDescent="0.25">
      <c r="U855"/>
      <c r="V855"/>
    </row>
    <row r="856" spans="21:22" x14ac:dyDescent="0.25">
      <c r="U856"/>
      <c r="V856"/>
    </row>
    <row r="857" spans="21:22" x14ac:dyDescent="0.25">
      <c r="U857"/>
      <c r="V857"/>
    </row>
    <row r="858" spans="21:22" x14ac:dyDescent="0.25">
      <c r="U858"/>
      <c r="V858"/>
    </row>
    <row r="859" spans="21:22" x14ac:dyDescent="0.25">
      <c r="U859"/>
      <c r="V859"/>
    </row>
    <row r="860" spans="21:22" x14ac:dyDescent="0.25">
      <c r="U860"/>
      <c r="V860"/>
    </row>
    <row r="861" spans="21:22" x14ac:dyDescent="0.25">
      <c r="U861"/>
      <c r="V861"/>
    </row>
    <row r="862" spans="21:22" x14ac:dyDescent="0.25">
      <c r="U862"/>
      <c r="V862"/>
    </row>
    <row r="863" spans="21:22" x14ac:dyDescent="0.25">
      <c r="U863"/>
      <c r="V863"/>
    </row>
    <row r="864" spans="21:22" x14ac:dyDescent="0.25">
      <c r="U864"/>
      <c r="V864"/>
    </row>
    <row r="865" spans="21:22" x14ac:dyDescent="0.25">
      <c r="U865"/>
      <c r="V865"/>
    </row>
    <row r="866" spans="21:22" x14ac:dyDescent="0.25">
      <c r="U866"/>
      <c r="V866"/>
    </row>
    <row r="867" spans="21:22" x14ac:dyDescent="0.25">
      <c r="U867"/>
      <c r="V867"/>
    </row>
    <row r="868" spans="21:22" x14ac:dyDescent="0.25">
      <c r="U868"/>
      <c r="V868"/>
    </row>
    <row r="869" spans="21:22" x14ac:dyDescent="0.25">
      <c r="U869"/>
      <c r="V869"/>
    </row>
    <row r="870" spans="21:22" x14ac:dyDescent="0.25">
      <c r="U870"/>
      <c r="V870"/>
    </row>
    <row r="871" spans="21:22" x14ac:dyDescent="0.25">
      <c r="U871"/>
      <c r="V871"/>
    </row>
    <row r="872" spans="21:22" x14ac:dyDescent="0.25">
      <c r="U872"/>
      <c r="V872"/>
    </row>
    <row r="873" spans="21:22" x14ac:dyDescent="0.25">
      <c r="U873"/>
      <c r="V873"/>
    </row>
    <row r="874" spans="21:22" x14ac:dyDescent="0.25">
      <c r="U874"/>
      <c r="V874"/>
    </row>
    <row r="875" spans="21:22" x14ac:dyDescent="0.25">
      <c r="U875"/>
      <c r="V875"/>
    </row>
    <row r="876" spans="21:22" x14ac:dyDescent="0.25">
      <c r="U876"/>
      <c r="V876"/>
    </row>
    <row r="877" spans="21:22" x14ac:dyDescent="0.25">
      <c r="U877"/>
      <c r="V877"/>
    </row>
    <row r="878" spans="21:22" x14ac:dyDescent="0.25">
      <c r="U878"/>
      <c r="V878"/>
    </row>
    <row r="879" spans="21:22" x14ac:dyDescent="0.25">
      <c r="U879"/>
      <c r="V879"/>
    </row>
    <row r="880" spans="21:22" x14ac:dyDescent="0.25">
      <c r="U880"/>
      <c r="V880"/>
    </row>
    <row r="881" spans="21:22" x14ac:dyDescent="0.25">
      <c r="U881"/>
      <c r="V881"/>
    </row>
    <row r="882" spans="21:22" x14ac:dyDescent="0.25">
      <c r="U882"/>
      <c r="V882"/>
    </row>
    <row r="883" spans="21:22" x14ac:dyDescent="0.25">
      <c r="U883"/>
      <c r="V883"/>
    </row>
    <row r="884" spans="21:22" x14ac:dyDescent="0.25">
      <c r="U884"/>
      <c r="V884"/>
    </row>
    <row r="885" spans="21:22" x14ac:dyDescent="0.25">
      <c r="U885"/>
      <c r="V885"/>
    </row>
    <row r="886" spans="21:22" x14ac:dyDescent="0.25">
      <c r="U886"/>
      <c r="V886"/>
    </row>
    <row r="887" spans="21:22" x14ac:dyDescent="0.25">
      <c r="U887"/>
      <c r="V887"/>
    </row>
    <row r="888" spans="21:22" x14ac:dyDescent="0.25">
      <c r="U888"/>
      <c r="V888"/>
    </row>
    <row r="889" spans="21:22" x14ac:dyDescent="0.25">
      <c r="U889"/>
      <c r="V889"/>
    </row>
    <row r="890" spans="21:22" x14ac:dyDescent="0.25">
      <c r="U890"/>
      <c r="V890"/>
    </row>
    <row r="891" spans="21:22" x14ac:dyDescent="0.25">
      <c r="U891"/>
      <c r="V891"/>
    </row>
    <row r="892" spans="21:22" x14ac:dyDescent="0.25">
      <c r="U892"/>
      <c r="V892"/>
    </row>
    <row r="893" spans="21:22" x14ac:dyDescent="0.25">
      <c r="U893"/>
      <c r="V893"/>
    </row>
    <row r="894" spans="21:22" x14ac:dyDescent="0.25">
      <c r="U894"/>
      <c r="V894"/>
    </row>
    <row r="895" spans="21:22" x14ac:dyDescent="0.25">
      <c r="U895"/>
      <c r="V895"/>
    </row>
    <row r="896" spans="21:22" x14ac:dyDescent="0.25">
      <c r="U896"/>
      <c r="V896"/>
    </row>
    <row r="897" spans="21:22" x14ac:dyDescent="0.25">
      <c r="U897"/>
      <c r="V897"/>
    </row>
    <row r="898" spans="21:22" x14ac:dyDescent="0.25">
      <c r="U898"/>
      <c r="V898"/>
    </row>
    <row r="899" spans="21:22" x14ac:dyDescent="0.25">
      <c r="U899"/>
      <c r="V899"/>
    </row>
    <row r="900" spans="21:22" x14ac:dyDescent="0.25">
      <c r="U900"/>
      <c r="V900"/>
    </row>
    <row r="901" spans="21:22" x14ac:dyDescent="0.25">
      <c r="U901"/>
      <c r="V901"/>
    </row>
    <row r="902" spans="21:22" x14ac:dyDescent="0.25">
      <c r="U902"/>
      <c r="V902"/>
    </row>
    <row r="903" spans="21:22" x14ac:dyDescent="0.25">
      <c r="U903"/>
      <c r="V903"/>
    </row>
    <row r="904" spans="21:22" x14ac:dyDescent="0.25">
      <c r="U904"/>
      <c r="V904"/>
    </row>
    <row r="905" spans="21:22" x14ac:dyDescent="0.25">
      <c r="U905"/>
      <c r="V905"/>
    </row>
    <row r="906" spans="21:22" x14ac:dyDescent="0.25">
      <c r="U906"/>
      <c r="V906"/>
    </row>
    <row r="907" spans="21:22" x14ac:dyDescent="0.25">
      <c r="U907"/>
      <c r="V907"/>
    </row>
    <row r="908" spans="21:22" x14ac:dyDescent="0.25">
      <c r="U908"/>
      <c r="V908"/>
    </row>
    <row r="909" spans="21:22" x14ac:dyDescent="0.25">
      <c r="U909"/>
      <c r="V909"/>
    </row>
    <row r="910" spans="21:22" x14ac:dyDescent="0.25">
      <c r="U910"/>
      <c r="V910"/>
    </row>
    <row r="911" spans="21:22" x14ac:dyDescent="0.25">
      <c r="U911"/>
      <c r="V911"/>
    </row>
    <row r="912" spans="21:22" x14ac:dyDescent="0.25">
      <c r="U912"/>
      <c r="V912"/>
    </row>
    <row r="913" spans="21:22" x14ac:dyDescent="0.25">
      <c r="U913"/>
      <c r="V913"/>
    </row>
    <row r="914" spans="21:22" x14ac:dyDescent="0.25">
      <c r="U914"/>
      <c r="V914"/>
    </row>
    <row r="915" spans="21:22" x14ac:dyDescent="0.25">
      <c r="U915"/>
      <c r="V915"/>
    </row>
    <row r="916" spans="21:22" x14ac:dyDescent="0.25">
      <c r="U916"/>
      <c r="V916"/>
    </row>
    <row r="917" spans="21:22" x14ac:dyDescent="0.25">
      <c r="U917"/>
      <c r="V917"/>
    </row>
    <row r="918" spans="21:22" x14ac:dyDescent="0.25">
      <c r="U918"/>
      <c r="V918"/>
    </row>
    <row r="919" spans="21:22" x14ac:dyDescent="0.25">
      <c r="U919"/>
      <c r="V919"/>
    </row>
    <row r="920" spans="21:22" x14ac:dyDescent="0.25">
      <c r="U920"/>
      <c r="V920"/>
    </row>
    <row r="921" spans="21:22" x14ac:dyDescent="0.25">
      <c r="U921"/>
      <c r="V921"/>
    </row>
    <row r="922" spans="21:22" x14ac:dyDescent="0.25">
      <c r="U922"/>
      <c r="V922"/>
    </row>
    <row r="923" spans="21:22" x14ac:dyDescent="0.25">
      <c r="U923"/>
      <c r="V923"/>
    </row>
    <row r="924" spans="21:22" x14ac:dyDescent="0.25">
      <c r="U924"/>
      <c r="V924"/>
    </row>
    <row r="925" spans="21:22" x14ac:dyDescent="0.25">
      <c r="U925"/>
      <c r="V925"/>
    </row>
    <row r="926" spans="21:22" x14ac:dyDescent="0.25">
      <c r="U926"/>
      <c r="V926"/>
    </row>
    <row r="927" spans="21:22" x14ac:dyDescent="0.25">
      <c r="U927"/>
      <c r="V927"/>
    </row>
    <row r="928" spans="21:22" x14ac:dyDescent="0.25">
      <c r="U928"/>
      <c r="V928"/>
    </row>
    <row r="929" spans="21:22" x14ac:dyDescent="0.25">
      <c r="U929"/>
      <c r="V929"/>
    </row>
    <row r="930" spans="21:22" x14ac:dyDescent="0.25">
      <c r="U930"/>
      <c r="V930"/>
    </row>
    <row r="931" spans="21:22" x14ac:dyDescent="0.25">
      <c r="U931"/>
      <c r="V931"/>
    </row>
    <row r="932" spans="21:22" x14ac:dyDescent="0.25">
      <c r="U932"/>
      <c r="V932"/>
    </row>
    <row r="933" spans="21:22" x14ac:dyDescent="0.25">
      <c r="U933"/>
      <c r="V933"/>
    </row>
    <row r="934" spans="21:22" x14ac:dyDescent="0.25">
      <c r="U934"/>
      <c r="V934"/>
    </row>
    <row r="935" spans="21:22" x14ac:dyDescent="0.25">
      <c r="U935"/>
      <c r="V935"/>
    </row>
    <row r="936" spans="21:22" x14ac:dyDescent="0.25">
      <c r="U936"/>
      <c r="V936"/>
    </row>
    <row r="937" spans="21:22" x14ac:dyDescent="0.25">
      <c r="U937"/>
      <c r="V937"/>
    </row>
    <row r="938" spans="21:22" x14ac:dyDescent="0.25">
      <c r="U938"/>
      <c r="V938"/>
    </row>
    <row r="939" spans="21:22" x14ac:dyDescent="0.25">
      <c r="U939"/>
      <c r="V939"/>
    </row>
    <row r="940" spans="21:22" x14ac:dyDescent="0.25">
      <c r="U940"/>
      <c r="V940"/>
    </row>
    <row r="941" spans="21:22" x14ac:dyDescent="0.25">
      <c r="U941"/>
      <c r="V941"/>
    </row>
    <row r="942" spans="21:22" x14ac:dyDescent="0.25">
      <c r="U942"/>
      <c r="V942"/>
    </row>
    <row r="943" spans="21:22" x14ac:dyDescent="0.25">
      <c r="U943"/>
      <c r="V943"/>
    </row>
    <row r="944" spans="21:22" x14ac:dyDescent="0.25">
      <c r="U944"/>
      <c r="V944"/>
    </row>
    <row r="945" spans="21:22" x14ac:dyDescent="0.25">
      <c r="U945"/>
      <c r="V945"/>
    </row>
    <row r="946" spans="21:22" x14ac:dyDescent="0.25">
      <c r="U946"/>
      <c r="V946"/>
    </row>
    <row r="947" spans="21:22" x14ac:dyDescent="0.25">
      <c r="U947"/>
      <c r="V947"/>
    </row>
    <row r="948" spans="21:22" x14ac:dyDescent="0.25">
      <c r="U948"/>
      <c r="V948"/>
    </row>
    <row r="949" spans="21:22" x14ac:dyDescent="0.25">
      <c r="U949"/>
      <c r="V949"/>
    </row>
    <row r="950" spans="21:22" x14ac:dyDescent="0.25">
      <c r="U950"/>
      <c r="V950"/>
    </row>
    <row r="951" spans="21:22" x14ac:dyDescent="0.25">
      <c r="U951"/>
      <c r="V951"/>
    </row>
    <row r="952" spans="21:22" x14ac:dyDescent="0.25">
      <c r="U952"/>
      <c r="V952"/>
    </row>
    <row r="953" spans="21:22" x14ac:dyDescent="0.25">
      <c r="U953"/>
      <c r="V953"/>
    </row>
    <row r="954" spans="21:22" x14ac:dyDescent="0.25">
      <c r="U954"/>
      <c r="V954"/>
    </row>
    <row r="955" spans="21:22" x14ac:dyDescent="0.25">
      <c r="U955"/>
      <c r="V955"/>
    </row>
    <row r="956" spans="21:22" x14ac:dyDescent="0.25">
      <c r="U956"/>
      <c r="V956"/>
    </row>
    <row r="957" spans="21:22" x14ac:dyDescent="0.25">
      <c r="U957"/>
      <c r="V957"/>
    </row>
    <row r="958" spans="21:22" x14ac:dyDescent="0.25">
      <c r="U958"/>
      <c r="V958"/>
    </row>
    <row r="959" spans="21:22" x14ac:dyDescent="0.25">
      <c r="U959"/>
      <c r="V959"/>
    </row>
    <row r="960" spans="21:22" x14ac:dyDescent="0.25">
      <c r="U960"/>
      <c r="V960"/>
    </row>
    <row r="961" spans="21:22" x14ac:dyDescent="0.25">
      <c r="U961"/>
      <c r="V961"/>
    </row>
    <row r="962" spans="21:22" x14ac:dyDescent="0.25">
      <c r="U962"/>
      <c r="V962"/>
    </row>
    <row r="963" spans="21:22" x14ac:dyDescent="0.25">
      <c r="U963"/>
      <c r="V963"/>
    </row>
    <row r="964" spans="21:22" x14ac:dyDescent="0.25">
      <c r="U964"/>
      <c r="V964"/>
    </row>
    <row r="965" spans="21:22" x14ac:dyDescent="0.25">
      <c r="U965"/>
      <c r="V965"/>
    </row>
    <row r="966" spans="21:22" x14ac:dyDescent="0.25">
      <c r="U966"/>
      <c r="V966"/>
    </row>
    <row r="967" spans="21:22" x14ac:dyDescent="0.25">
      <c r="U967"/>
      <c r="V967"/>
    </row>
    <row r="968" spans="21:22" x14ac:dyDescent="0.25">
      <c r="U968"/>
      <c r="V968"/>
    </row>
    <row r="969" spans="21:22" x14ac:dyDescent="0.25">
      <c r="U969"/>
      <c r="V969"/>
    </row>
    <row r="970" spans="21:22" x14ac:dyDescent="0.25">
      <c r="U970"/>
      <c r="V970"/>
    </row>
    <row r="971" spans="21:22" x14ac:dyDescent="0.25">
      <c r="U971"/>
      <c r="V971"/>
    </row>
    <row r="972" spans="21:22" x14ac:dyDescent="0.25">
      <c r="U972"/>
      <c r="V972"/>
    </row>
    <row r="973" spans="21:22" x14ac:dyDescent="0.25">
      <c r="U973"/>
      <c r="V973"/>
    </row>
    <row r="974" spans="21:22" x14ac:dyDescent="0.25">
      <c r="U974"/>
      <c r="V974"/>
    </row>
    <row r="975" spans="21:22" x14ac:dyDescent="0.25">
      <c r="U975"/>
      <c r="V975"/>
    </row>
    <row r="976" spans="21:22" x14ac:dyDescent="0.25">
      <c r="U976"/>
      <c r="V976"/>
    </row>
    <row r="977" spans="21:22" x14ac:dyDescent="0.25">
      <c r="U977"/>
      <c r="V977"/>
    </row>
    <row r="978" spans="21:22" x14ac:dyDescent="0.25">
      <c r="U978"/>
      <c r="V978"/>
    </row>
    <row r="979" spans="21:22" x14ac:dyDescent="0.25">
      <c r="U979"/>
      <c r="V979"/>
    </row>
    <row r="980" spans="21:22" x14ac:dyDescent="0.25">
      <c r="U980"/>
      <c r="V980"/>
    </row>
    <row r="981" spans="21:22" x14ac:dyDescent="0.25">
      <c r="U981"/>
      <c r="V981"/>
    </row>
    <row r="982" spans="21:22" x14ac:dyDescent="0.25">
      <c r="U982"/>
      <c r="V982"/>
    </row>
    <row r="983" spans="21:22" x14ac:dyDescent="0.25">
      <c r="U983"/>
      <c r="V983"/>
    </row>
    <row r="984" spans="21:22" x14ac:dyDescent="0.25">
      <c r="U984"/>
      <c r="V984"/>
    </row>
    <row r="985" spans="21:22" x14ac:dyDescent="0.25">
      <c r="U985"/>
      <c r="V985"/>
    </row>
    <row r="986" spans="21:22" x14ac:dyDescent="0.25">
      <c r="U986"/>
      <c r="V986"/>
    </row>
    <row r="987" spans="21:22" x14ac:dyDescent="0.25">
      <c r="U987"/>
      <c r="V987"/>
    </row>
    <row r="988" spans="21:22" x14ac:dyDescent="0.25">
      <c r="U988"/>
      <c r="V988"/>
    </row>
    <row r="989" spans="21:22" x14ac:dyDescent="0.25">
      <c r="U989"/>
      <c r="V989"/>
    </row>
    <row r="990" spans="21:22" x14ac:dyDescent="0.25">
      <c r="U990"/>
      <c r="V990"/>
    </row>
    <row r="991" spans="21:22" x14ac:dyDescent="0.25">
      <c r="U991"/>
      <c r="V991"/>
    </row>
    <row r="992" spans="21:22" x14ac:dyDescent="0.25">
      <c r="U992"/>
      <c r="V992"/>
    </row>
    <row r="993" spans="21:22" x14ac:dyDescent="0.25">
      <c r="U993"/>
      <c r="V993"/>
    </row>
    <row r="994" spans="21:22" x14ac:dyDescent="0.25">
      <c r="U994"/>
      <c r="V994"/>
    </row>
    <row r="995" spans="21:22" x14ac:dyDescent="0.25">
      <c r="U995"/>
      <c r="V995"/>
    </row>
    <row r="996" spans="21:22" x14ac:dyDescent="0.25">
      <c r="U996"/>
      <c r="V996"/>
    </row>
    <row r="997" spans="21:22" x14ac:dyDescent="0.25">
      <c r="U997"/>
      <c r="V997"/>
    </row>
    <row r="998" spans="21:22" x14ac:dyDescent="0.25">
      <c r="U998"/>
      <c r="V998"/>
    </row>
    <row r="999" spans="21:22" x14ac:dyDescent="0.25">
      <c r="U999"/>
      <c r="V999"/>
    </row>
    <row r="1000" spans="21:22" x14ac:dyDescent="0.25">
      <c r="U1000"/>
      <c r="V1000"/>
    </row>
    <row r="1001" spans="21:22" x14ac:dyDescent="0.25">
      <c r="U1001"/>
      <c r="V1001"/>
    </row>
    <row r="1002" spans="21:22" x14ac:dyDescent="0.25">
      <c r="U1002"/>
      <c r="V1002"/>
    </row>
    <row r="1003" spans="21:22" x14ac:dyDescent="0.25">
      <c r="U1003"/>
      <c r="V1003"/>
    </row>
    <row r="1004" spans="21:22" x14ac:dyDescent="0.25">
      <c r="U1004"/>
      <c r="V1004"/>
    </row>
    <row r="1005" spans="21:22" x14ac:dyDescent="0.25">
      <c r="U1005"/>
      <c r="V1005"/>
    </row>
    <row r="1006" spans="21:22" x14ac:dyDescent="0.25">
      <c r="U1006"/>
      <c r="V1006"/>
    </row>
    <row r="1007" spans="21:22" x14ac:dyDescent="0.25">
      <c r="U1007"/>
      <c r="V1007"/>
    </row>
    <row r="1008" spans="21:22" x14ac:dyDescent="0.25">
      <c r="U1008"/>
      <c r="V1008"/>
    </row>
    <row r="1009" spans="21:22" x14ac:dyDescent="0.25">
      <c r="U1009"/>
      <c r="V1009"/>
    </row>
    <row r="1010" spans="21:22" x14ac:dyDescent="0.25">
      <c r="U1010"/>
      <c r="V1010"/>
    </row>
    <row r="1011" spans="21:22" x14ac:dyDescent="0.25">
      <c r="U1011"/>
      <c r="V1011"/>
    </row>
    <row r="1012" spans="21:22" x14ac:dyDescent="0.25">
      <c r="U1012"/>
      <c r="V1012"/>
    </row>
    <row r="1013" spans="21:22" x14ac:dyDescent="0.25">
      <c r="U1013"/>
      <c r="V1013"/>
    </row>
    <row r="1014" spans="21:22" x14ac:dyDescent="0.25">
      <c r="U1014"/>
      <c r="V1014"/>
    </row>
    <row r="1015" spans="21:22" x14ac:dyDescent="0.25">
      <c r="U1015"/>
      <c r="V1015"/>
    </row>
    <row r="1016" spans="21:22" x14ac:dyDescent="0.25">
      <c r="U1016"/>
      <c r="V1016"/>
    </row>
    <row r="1017" spans="21:22" x14ac:dyDescent="0.25">
      <c r="U1017"/>
      <c r="V1017"/>
    </row>
    <row r="1018" spans="21:22" x14ac:dyDescent="0.25">
      <c r="U1018"/>
      <c r="V1018"/>
    </row>
    <row r="1019" spans="21:22" x14ac:dyDescent="0.25">
      <c r="U1019"/>
      <c r="V1019"/>
    </row>
    <row r="1020" spans="21:22" x14ac:dyDescent="0.25">
      <c r="U1020"/>
      <c r="V1020"/>
    </row>
    <row r="1021" spans="21:22" x14ac:dyDescent="0.25">
      <c r="U1021"/>
      <c r="V1021"/>
    </row>
    <row r="1022" spans="21:22" x14ac:dyDescent="0.25">
      <c r="U1022"/>
      <c r="V1022"/>
    </row>
    <row r="1023" spans="21:22" x14ac:dyDescent="0.25">
      <c r="U1023"/>
      <c r="V1023"/>
    </row>
    <row r="1024" spans="21:22" x14ac:dyDescent="0.25">
      <c r="U1024"/>
      <c r="V1024"/>
    </row>
    <row r="1025" spans="21:22" x14ac:dyDescent="0.25">
      <c r="U1025"/>
      <c r="V1025"/>
    </row>
    <row r="1026" spans="21:22" x14ac:dyDescent="0.25">
      <c r="U1026"/>
      <c r="V1026"/>
    </row>
    <row r="1027" spans="21:22" x14ac:dyDescent="0.25">
      <c r="U1027"/>
      <c r="V1027"/>
    </row>
  </sheetData>
  <mergeCells count="50">
    <mergeCell ref="J13:T13"/>
    <mergeCell ref="J23:T23"/>
    <mergeCell ref="J28:T28"/>
    <mergeCell ref="J33:T33"/>
    <mergeCell ref="J18:T18"/>
    <mergeCell ref="J19:T19"/>
    <mergeCell ref="J20:T20"/>
    <mergeCell ref="J21:T21"/>
    <mergeCell ref="J22:T22"/>
    <mergeCell ref="J29:T29"/>
    <mergeCell ref="J27:T27"/>
    <mergeCell ref="J26:T26"/>
    <mergeCell ref="F2:G2"/>
    <mergeCell ref="A4:B7"/>
    <mergeCell ref="C4:E7"/>
    <mergeCell ref="A9:B12"/>
    <mergeCell ref="C9:E12"/>
    <mergeCell ref="J4:T4"/>
    <mergeCell ref="J5:T5"/>
    <mergeCell ref="J6:T6"/>
    <mergeCell ref="J7:T7"/>
    <mergeCell ref="J9:T9"/>
    <mergeCell ref="J10:T10"/>
    <mergeCell ref="J11:T11"/>
    <mergeCell ref="J12:T12"/>
    <mergeCell ref="J8:T8"/>
    <mergeCell ref="A24:B27"/>
    <mergeCell ref="C24:E27"/>
    <mergeCell ref="A14:B17"/>
    <mergeCell ref="C14:E17"/>
    <mergeCell ref="A19:B22"/>
    <mergeCell ref="C19:E22"/>
    <mergeCell ref="J14:T14"/>
    <mergeCell ref="J15:T15"/>
    <mergeCell ref="J16:T16"/>
    <mergeCell ref="J17:T17"/>
    <mergeCell ref="J24:T24"/>
    <mergeCell ref="J25:T25"/>
    <mergeCell ref="A29:B32"/>
    <mergeCell ref="A34:B38"/>
    <mergeCell ref="C34:E38"/>
    <mergeCell ref="J38:T38"/>
    <mergeCell ref="J34:T34"/>
    <mergeCell ref="J35:T35"/>
    <mergeCell ref="J36:T36"/>
    <mergeCell ref="J37:T37"/>
    <mergeCell ref="J30:T30"/>
    <mergeCell ref="J31:T31"/>
    <mergeCell ref="J32:T32"/>
    <mergeCell ref="C29:E33"/>
  </mergeCells>
  <conditionalFormatting sqref="H5:I38">
    <cfRule type="expression" dxfId="0" priority="1">
      <formula>IF($W5=0,TRUE,FALSE)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7</xdr:col>
                    <xdr:colOff>28575</xdr:colOff>
                    <xdr:row>3</xdr:row>
                    <xdr:rowOff>114300</xdr:rowOff>
                  </from>
                  <to>
                    <xdr:col>8</xdr:col>
                    <xdr:colOff>152400</xdr:colOff>
                    <xdr:row>5</xdr:row>
                    <xdr:rowOff>9525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7</xdr:col>
                    <xdr:colOff>28575</xdr:colOff>
                    <xdr:row>4</xdr:row>
                    <xdr:rowOff>114300</xdr:rowOff>
                  </from>
                  <to>
                    <xdr:col>8</xdr:col>
                    <xdr:colOff>152400</xdr:colOff>
                    <xdr:row>5</xdr:row>
                    <xdr:rowOff>152400</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7</xdr:col>
                    <xdr:colOff>28575</xdr:colOff>
                    <xdr:row>5</xdr:row>
                    <xdr:rowOff>276225</xdr:rowOff>
                  </from>
                  <to>
                    <xdr:col>8</xdr:col>
                    <xdr:colOff>152400</xdr:colOff>
                    <xdr:row>7</xdr:row>
                    <xdr:rowOff>19050</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7</xdr:col>
                    <xdr:colOff>28575</xdr:colOff>
                    <xdr:row>6</xdr:row>
                    <xdr:rowOff>123825</xdr:rowOff>
                  </from>
                  <to>
                    <xdr:col>8</xdr:col>
                    <xdr:colOff>152400</xdr:colOff>
                    <xdr:row>8</xdr:row>
                    <xdr:rowOff>19050</xdr:rowOff>
                  </to>
                </anchor>
              </controlPr>
            </control>
          </mc:Choice>
        </mc:AlternateContent>
        <mc:AlternateContent xmlns:mc="http://schemas.openxmlformats.org/markup-compatibility/2006">
          <mc:Choice Requires="x14">
            <control shapeId="15368" r:id="rId8" name="Check Box 8">
              <controlPr defaultSize="0" autoFill="0" autoLine="0" autoPict="0">
                <anchor moveWithCells="1">
                  <from>
                    <xdr:col>7</xdr:col>
                    <xdr:colOff>28575</xdr:colOff>
                    <xdr:row>18</xdr:row>
                    <xdr:rowOff>114300</xdr:rowOff>
                  </from>
                  <to>
                    <xdr:col>8</xdr:col>
                    <xdr:colOff>161925</xdr:colOff>
                    <xdr:row>20</xdr:row>
                    <xdr:rowOff>9525</xdr:rowOff>
                  </to>
                </anchor>
              </controlPr>
            </control>
          </mc:Choice>
        </mc:AlternateContent>
        <mc:AlternateContent xmlns:mc="http://schemas.openxmlformats.org/markup-compatibility/2006">
          <mc:Choice Requires="x14">
            <control shapeId="15369" r:id="rId9" name="Check Box 9">
              <controlPr defaultSize="0" autoFill="0" autoLine="0" autoPict="0">
                <anchor moveWithCells="1">
                  <from>
                    <xdr:col>7</xdr:col>
                    <xdr:colOff>28575</xdr:colOff>
                    <xdr:row>19</xdr:row>
                    <xdr:rowOff>114300</xdr:rowOff>
                  </from>
                  <to>
                    <xdr:col>8</xdr:col>
                    <xdr:colOff>152400</xdr:colOff>
                    <xdr:row>21</xdr:row>
                    <xdr:rowOff>9525</xdr:rowOff>
                  </to>
                </anchor>
              </controlPr>
            </control>
          </mc:Choice>
        </mc:AlternateContent>
        <mc:AlternateContent xmlns:mc="http://schemas.openxmlformats.org/markup-compatibility/2006">
          <mc:Choice Requires="x14">
            <control shapeId="15370" r:id="rId10" name="Check Box 10">
              <controlPr defaultSize="0" autoFill="0" autoLine="0" autoPict="0">
                <anchor moveWithCells="1">
                  <from>
                    <xdr:col>7</xdr:col>
                    <xdr:colOff>28575</xdr:colOff>
                    <xdr:row>20</xdr:row>
                    <xdr:rowOff>104775</xdr:rowOff>
                  </from>
                  <to>
                    <xdr:col>8</xdr:col>
                    <xdr:colOff>152400</xdr:colOff>
                    <xdr:row>22</xdr:row>
                    <xdr:rowOff>9525</xdr:rowOff>
                  </to>
                </anchor>
              </controlPr>
            </control>
          </mc:Choice>
        </mc:AlternateContent>
        <mc:AlternateContent xmlns:mc="http://schemas.openxmlformats.org/markup-compatibility/2006">
          <mc:Choice Requires="x14">
            <control shapeId="15371" r:id="rId11" name="Check Box 11">
              <controlPr defaultSize="0" autoFill="0" autoLine="0" autoPict="0">
                <anchor moveWithCells="1">
                  <from>
                    <xdr:col>7</xdr:col>
                    <xdr:colOff>28575</xdr:colOff>
                    <xdr:row>21</xdr:row>
                    <xdr:rowOff>114300</xdr:rowOff>
                  </from>
                  <to>
                    <xdr:col>8</xdr:col>
                    <xdr:colOff>152400</xdr:colOff>
                    <xdr:row>23</xdr:row>
                    <xdr:rowOff>0</xdr:rowOff>
                  </to>
                </anchor>
              </controlPr>
            </control>
          </mc:Choice>
        </mc:AlternateContent>
        <mc:AlternateContent xmlns:mc="http://schemas.openxmlformats.org/markup-compatibility/2006">
          <mc:Choice Requires="x14">
            <control shapeId="15372" r:id="rId12" name="Check Box 12">
              <controlPr defaultSize="0" autoFill="0" autoLine="0" autoPict="0">
                <anchor moveWithCells="1">
                  <from>
                    <xdr:col>7</xdr:col>
                    <xdr:colOff>28575</xdr:colOff>
                    <xdr:row>8</xdr:row>
                    <xdr:rowOff>114300</xdr:rowOff>
                  </from>
                  <to>
                    <xdr:col>8</xdr:col>
                    <xdr:colOff>152400</xdr:colOff>
                    <xdr:row>10</xdr:row>
                    <xdr:rowOff>9525</xdr:rowOff>
                  </to>
                </anchor>
              </controlPr>
            </control>
          </mc:Choice>
        </mc:AlternateContent>
        <mc:AlternateContent xmlns:mc="http://schemas.openxmlformats.org/markup-compatibility/2006">
          <mc:Choice Requires="x14">
            <control shapeId="15373" r:id="rId13" name="Check Box 13">
              <controlPr defaultSize="0" autoFill="0" autoLine="0" autoPict="0">
                <anchor moveWithCells="1">
                  <from>
                    <xdr:col>7</xdr:col>
                    <xdr:colOff>28575</xdr:colOff>
                    <xdr:row>9</xdr:row>
                    <xdr:rowOff>123825</xdr:rowOff>
                  </from>
                  <to>
                    <xdr:col>8</xdr:col>
                    <xdr:colOff>152400</xdr:colOff>
                    <xdr:row>11</xdr:row>
                    <xdr:rowOff>19050</xdr:rowOff>
                  </to>
                </anchor>
              </controlPr>
            </control>
          </mc:Choice>
        </mc:AlternateContent>
        <mc:AlternateContent xmlns:mc="http://schemas.openxmlformats.org/markup-compatibility/2006">
          <mc:Choice Requires="x14">
            <control shapeId="15374" r:id="rId14" name="Check Box 14">
              <controlPr defaultSize="0" autoFill="0" autoLine="0" autoPict="0">
                <anchor moveWithCells="1">
                  <from>
                    <xdr:col>7</xdr:col>
                    <xdr:colOff>28575</xdr:colOff>
                    <xdr:row>10</xdr:row>
                    <xdr:rowOff>123825</xdr:rowOff>
                  </from>
                  <to>
                    <xdr:col>8</xdr:col>
                    <xdr:colOff>152400</xdr:colOff>
                    <xdr:row>12</xdr:row>
                    <xdr:rowOff>19050</xdr:rowOff>
                  </to>
                </anchor>
              </controlPr>
            </control>
          </mc:Choice>
        </mc:AlternateContent>
        <mc:AlternateContent xmlns:mc="http://schemas.openxmlformats.org/markup-compatibility/2006">
          <mc:Choice Requires="x14">
            <control shapeId="15375" r:id="rId15" name="Check Box 15">
              <controlPr defaultSize="0" autoFill="0" autoLine="0" autoPict="0">
                <anchor moveWithCells="1">
                  <from>
                    <xdr:col>7</xdr:col>
                    <xdr:colOff>28575</xdr:colOff>
                    <xdr:row>11</xdr:row>
                    <xdr:rowOff>123825</xdr:rowOff>
                  </from>
                  <to>
                    <xdr:col>8</xdr:col>
                    <xdr:colOff>161925</xdr:colOff>
                    <xdr:row>13</xdr:row>
                    <xdr:rowOff>19050</xdr:rowOff>
                  </to>
                </anchor>
              </controlPr>
            </control>
          </mc:Choice>
        </mc:AlternateContent>
        <mc:AlternateContent xmlns:mc="http://schemas.openxmlformats.org/markup-compatibility/2006">
          <mc:Choice Requires="x14">
            <control shapeId="15376" r:id="rId16" name="Check Box 16">
              <controlPr defaultSize="0" autoFill="0" autoLine="0" autoPict="0">
                <anchor moveWithCells="1">
                  <from>
                    <xdr:col>7</xdr:col>
                    <xdr:colOff>28575</xdr:colOff>
                    <xdr:row>23</xdr:row>
                    <xdr:rowOff>104775</xdr:rowOff>
                  </from>
                  <to>
                    <xdr:col>8</xdr:col>
                    <xdr:colOff>152400</xdr:colOff>
                    <xdr:row>25</xdr:row>
                    <xdr:rowOff>0</xdr:rowOff>
                  </to>
                </anchor>
              </controlPr>
            </control>
          </mc:Choice>
        </mc:AlternateContent>
        <mc:AlternateContent xmlns:mc="http://schemas.openxmlformats.org/markup-compatibility/2006">
          <mc:Choice Requires="x14">
            <control shapeId="15377" r:id="rId17" name="Check Box 17">
              <controlPr defaultSize="0" autoFill="0" autoLine="0" autoPict="0">
                <anchor moveWithCells="1">
                  <from>
                    <xdr:col>7</xdr:col>
                    <xdr:colOff>28575</xdr:colOff>
                    <xdr:row>24</xdr:row>
                    <xdr:rowOff>104775</xdr:rowOff>
                  </from>
                  <to>
                    <xdr:col>8</xdr:col>
                    <xdr:colOff>152400</xdr:colOff>
                    <xdr:row>26</xdr:row>
                    <xdr:rowOff>0</xdr:rowOff>
                  </to>
                </anchor>
              </controlPr>
            </control>
          </mc:Choice>
        </mc:AlternateContent>
        <mc:AlternateContent xmlns:mc="http://schemas.openxmlformats.org/markup-compatibility/2006">
          <mc:Choice Requires="x14">
            <control shapeId="15378" r:id="rId18" name="Check Box 18">
              <controlPr defaultSize="0" autoFill="0" autoLine="0" autoPict="0">
                <anchor moveWithCells="1">
                  <from>
                    <xdr:col>7</xdr:col>
                    <xdr:colOff>28575</xdr:colOff>
                    <xdr:row>25</xdr:row>
                    <xdr:rowOff>95250</xdr:rowOff>
                  </from>
                  <to>
                    <xdr:col>8</xdr:col>
                    <xdr:colOff>152400</xdr:colOff>
                    <xdr:row>27</xdr:row>
                    <xdr:rowOff>0</xdr:rowOff>
                  </to>
                </anchor>
              </controlPr>
            </control>
          </mc:Choice>
        </mc:AlternateContent>
        <mc:AlternateContent xmlns:mc="http://schemas.openxmlformats.org/markup-compatibility/2006">
          <mc:Choice Requires="x14">
            <control shapeId="15379" r:id="rId19" name="Check Box 19">
              <controlPr defaultSize="0" autoFill="0" autoLine="0" autoPict="0">
                <anchor moveWithCells="1">
                  <from>
                    <xdr:col>7</xdr:col>
                    <xdr:colOff>28575</xdr:colOff>
                    <xdr:row>26</xdr:row>
                    <xdr:rowOff>104775</xdr:rowOff>
                  </from>
                  <to>
                    <xdr:col>8</xdr:col>
                    <xdr:colOff>152400</xdr:colOff>
                    <xdr:row>27</xdr:row>
                    <xdr:rowOff>142875</xdr:rowOff>
                  </to>
                </anchor>
              </controlPr>
            </control>
          </mc:Choice>
        </mc:AlternateContent>
        <mc:AlternateContent xmlns:mc="http://schemas.openxmlformats.org/markup-compatibility/2006">
          <mc:Choice Requires="x14">
            <control shapeId="15380" r:id="rId20" name="Check Box 20">
              <controlPr defaultSize="0" autoFill="0" autoLine="0" autoPict="0">
                <anchor moveWithCells="1">
                  <from>
                    <xdr:col>7</xdr:col>
                    <xdr:colOff>28575</xdr:colOff>
                    <xdr:row>28</xdr:row>
                    <xdr:rowOff>114300</xdr:rowOff>
                  </from>
                  <to>
                    <xdr:col>8</xdr:col>
                    <xdr:colOff>152400</xdr:colOff>
                    <xdr:row>30</xdr:row>
                    <xdr:rowOff>9525</xdr:rowOff>
                  </to>
                </anchor>
              </controlPr>
            </control>
          </mc:Choice>
        </mc:AlternateContent>
        <mc:AlternateContent xmlns:mc="http://schemas.openxmlformats.org/markup-compatibility/2006">
          <mc:Choice Requires="x14">
            <control shapeId="15381" r:id="rId21" name="Check Box 21">
              <controlPr defaultSize="0" autoFill="0" autoLine="0" autoPict="0">
                <anchor moveWithCells="1">
                  <from>
                    <xdr:col>7</xdr:col>
                    <xdr:colOff>28575</xdr:colOff>
                    <xdr:row>29</xdr:row>
                    <xdr:rowOff>104775</xdr:rowOff>
                  </from>
                  <to>
                    <xdr:col>8</xdr:col>
                    <xdr:colOff>152400</xdr:colOff>
                    <xdr:row>31</xdr:row>
                    <xdr:rowOff>0</xdr:rowOff>
                  </to>
                </anchor>
              </controlPr>
            </control>
          </mc:Choice>
        </mc:AlternateContent>
        <mc:AlternateContent xmlns:mc="http://schemas.openxmlformats.org/markup-compatibility/2006">
          <mc:Choice Requires="x14">
            <control shapeId="15382" r:id="rId22" name="Check Box 22">
              <controlPr defaultSize="0" autoFill="0" autoLine="0" autoPict="0">
                <anchor moveWithCells="1">
                  <from>
                    <xdr:col>7</xdr:col>
                    <xdr:colOff>28575</xdr:colOff>
                    <xdr:row>30</xdr:row>
                    <xdr:rowOff>104775</xdr:rowOff>
                  </from>
                  <to>
                    <xdr:col>8</xdr:col>
                    <xdr:colOff>152400</xdr:colOff>
                    <xdr:row>32</xdr:row>
                    <xdr:rowOff>0</xdr:rowOff>
                  </to>
                </anchor>
              </controlPr>
            </control>
          </mc:Choice>
        </mc:AlternateContent>
        <mc:AlternateContent xmlns:mc="http://schemas.openxmlformats.org/markup-compatibility/2006">
          <mc:Choice Requires="x14">
            <control shapeId="15383" r:id="rId23" name="Check Box 23">
              <controlPr defaultSize="0" autoFill="0" autoLine="0" autoPict="0">
                <anchor moveWithCells="1">
                  <from>
                    <xdr:col>7</xdr:col>
                    <xdr:colOff>28575</xdr:colOff>
                    <xdr:row>33</xdr:row>
                    <xdr:rowOff>104775</xdr:rowOff>
                  </from>
                  <to>
                    <xdr:col>8</xdr:col>
                    <xdr:colOff>152400</xdr:colOff>
                    <xdr:row>34</xdr:row>
                    <xdr:rowOff>142875</xdr:rowOff>
                  </to>
                </anchor>
              </controlPr>
            </control>
          </mc:Choice>
        </mc:AlternateContent>
        <mc:AlternateContent xmlns:mc="http://schemas.openxmlformats.org/markup-compatibility/2006">
          <mc:Choice Requires="x14">
            <control shapeId="15384" r:id="rId24" name="Check Box 24">
              <controlPr defaultSize="0" autoFill="0" autoLine="0" autoPict="0">
                <anchor moveWithCells="1">
                  <from>
                    <xdr:col>7</xdr:col>
                    <xdr:colOff>28575</xdr:colOff>
                    <xdr:row>34</xdr:row>
                    <xdr:rowOff>266700</xdr:rowOff>
                  </from>
                  <to>
                    <xdr:col>8</xdr:col>
                    <xdr:colOff>152400</xdr:colOff>
                    <xdr:row>36</xdr:row>
                    <xdr:rowOff>19050</xdr:rowOff>
                  </to>
                </anchor>
              </controlPr>
            </control>
          </mc:Choice>
        </mc:AlternateContent>
        <mc:AlternateContent xmlns:mc="http://schemas.openxmlformats.org/markup-compatibility/2006">
          <mc:Choice Requires="x14">
            <control shapeId="15385" r:id="rId25" name="Check Box 25">
              <controlPr defaultSize="0" autoFill="0" autoLine="0" autoPict="0">
                <anchor moveWithCells="1">
                  <from>
                    <xdr:col>7</xdr:col>
                    <xdr:colOff>28575</xdr:colOff>
                    <xdr:row>35</xdr:row>
                    <xdr:rowOff>114300</xdr:rowOff>
                  </from>
                  <to>
                    <xdr:col>8</xdr:col>
                    <xdr:colOff>152400</xdr:colOff>
                    <xdr:row>37</xdr:row>
                    <xdr:rowOff>0</xdr:rowOff>
                  </to>
                </anchor>
              </controlPr>
            </control>
          </mc:Choice>
        </mc:AlternateContent>
        <mc:AlternateContent xmlns:mc="http://schemas.openxmlformats.org/markup-compatibility/2006">
          <mc:Choice Requires="x14">
            <control shapeId="15386" r:id="rId26" name="Check Box 26">
              <controlPr defaultSize="0" autoFill="0" autoLine="0" autoPict="0">
                <anchor moveWithCells="1">
                  <from>
                    <xdr:col>7</xdr:col>
                    <xdr:colOff>28575</xdr:colOff>
                    <xdr:row>36</xdr:row>
                    <xdr:rowOff>123825</xdr:rowOff>
                  </from>
                  <to>
                    <xdr:col>8</xdr:col>
                    <xdr:colOff>152400</xdr:colOff>
                    <xdr:row>38</xdr:row>
                    <xdr:rowOff>9525</xdr:rowOff>
                  </to>
                </anchor>
              </controlPr>
            </control>
          </mc:Choice>
        </mc:AlternateContent>
        <mc:AlternateContent xmlns:mc="http://schemas.openxmlformats.org/markup-compatibility/2006">
          <mc:Choice Requires="x14">
            <control shapeId="15387" r:id="rId27" name="Check Box 27">
              <controlPr defaultSize="0" autoFill="0" autoLine="0" autoPict="0">
                <anchor moveWithCells="1">
                  <from>
                    <xdr:col>7</xdr:col>
                    <xdr:colOff>28575</xdr:colOff>
                    <xdr:row>13</xdr:row>
                    <xdr:rowOff>104775</xdr:rowOff>
                  </from>
                  <to>
                    <xdr:col>8</xdr:col>
                    <xdr:colOff>152400</xdr:colOff>
                    <xdr:row>15</xdr:row>
                    <xdr:rowOff>9525</xdr:rowOff>
                  </to>
                </anchor>
              </controlPr>
            </control>
          </mc:Choice>
        </mc:AlternateContent>
        <mc:AlternateContent xmlns:mc="http://schemas.openxmlformats.org/markup-compatibility/2006">
          <mc:Choice Requires="x14">
            <control shapeId="15388" r:id="rId28" name="Check Box 28">
              <controlPr defaultSize="0" autoFill="0" autoLine="0" autoPict="0">
                <anchor moveWithCells="1">
                  <from>
                    <xdr:col>7</xdr:col>
                    <xdr:colOff>28575</xdr:colOff>
                    <xdr:row>14</xdr:row>
                    <xdr:rowOff>104775</xdr:rowOff>
                  </from>
                  <to>
                    <xdr:col>8</xdr:col>
                    <xdr:colOff>152400</xdr:colOff>
                    <xdr:row>16</xdr:row>
                    <xdr:rowOff>0</xdr:rowOff>
                  </to>
                </anchor>
              </controlPr>
            </control>
          </mc:Choice>
        </mc:AlternateContent>
        <mc:AlternateContent xmlns:mc="http://schemas.openxmlformats.org/markup-compatibility/2006">
          <mc:Choice Requires="x14">
            <control shapeId="15389" r:id="rId29" name="Check Box 29">
              <controlPr defaultSize="0" autoFill="0" autoLine="0" autoPict="0">
                <anchor moveWithCells="1">
                  <from>
                    <xdr:col>7</xdr:col>
                    <xdr:colOff>28575</xdr:colOff>
                    <xdr:row>15</xdr:row>
                    <xdr:rowOff>104775</xdr:rowOff>
                  </from>
                  <to>
                    <xdr:col>8</xdr:col>
                    <xdr:colOff>152400</xdr:colOff>
                    <xdr:row>17</xdr:row>
                    <xdr:rowOff>9525</xdr:rowOff>
                  </to>
                </anchor>
              </controlPr>
            </control>
          </mc:Choice>
        </mc:AlternateContent>
        <mc:AlternateContent xmlns:mc="http://schemas.openxmlformats.org/markup-compatibility/2006">
          <mc:Choice Requires="x14">
            <control shapeId="15390" r:id="rId30" name="Check Box 30">
              <controlPr defaultSize="0" autoFill="0" autoLine="0" autoPict="0">
                <anchor moveWithCells="1">
                  <from>
                    <xdr:col>7</xdr:col>
                    <xdr:colOff>28575</xdr:colOff>
                    <xdr:row>16</xdr:row>
                    <xdr:rowOff>104775</xdr:rowOff>
                  </from>
                  <to>
                    <xdr:col>8</xdr:col>
                    <xdr:colOff>161925</xdr:colOff>
                    <xdr:row>18</xdr:row>
                    <xdr:rowOff>9525</xdr:rowOff>
                  </to>
                </anchor>
              </controlPr>
            </control>
          </mc:Choice>
        </mc:AlternateContent>
        <mc:AlternateContent xmlns:mc="http://schemas.openxmlformats.org/markup-compatibility/2006">
          <mc:Choice Requires="x14">
            <control shapeId="15391" r:id="rId31" name="Check Box 31">
              <controlPr defaultSize="0" autoFill="0" autoLine="0" autoPict="0">
                <anchor moveWithCells="1">
                  <from>
                    <xdr:col>7</xdr:col>
                    <xdr:colOff>28575</xdr:colOff>
                    <xdr:row>31</xdr:row>
                    <xdr:rowOff>114300</xdr:rowOff>
                  </from>
                  <to>
                    <xdr:col>8</xdr:col>
                    <xdr:colOff>152400</xdr:colOff>
                    <xdr:row>33</xdr:row>
                    <xdr:rowOff>0</xdr:rowOff>
                  </to>
                </anchor>
              </controlPr>
            </control>
          </mc:Choice>
        </mc:AlternateContent>
        <mc:AlternateContent xmlns:mc="http://schemas.openxmlformats.org/markup-compatibility/2006">
          <mc:Choice Requires="x14">
            <control shapeId="15392" r:id="rId32" name="Check Box 32">
              <controlPr defaultSize="0" autoFill="0" autoLine="0" autoPict="0">
                <anchor moveWithCells="1">
                  <from>
                    <xdr:col>8</xdr:col>
                    <xdr:colOff>0</xdr:colOff>
                    <xdr:row>3</xdr:row>
                    <xdr:rowOff>114300</xdr:rowOff>
                  </from>
                  <to>
                    <xdr:col>9</xdr:col>
                    <xdr:colOff>123825</xdr:colOff>
                    <xdr:row>5</xdr:row>
                    <xdr:rowOff>9525</xdr:rowOff>
                  </to>
                </anchor>
              </controlPr>
            </control>
          </mc:Choice>
        </mc:AlternateContent>
        <mc:AlternateContent xmlns:mc="http://schemas.openxmlformats.org/markup-compatibility/2006">
          <mc:Choice Requires="x14">
            <control shapeId="15393" r:id="rId33" name="Check Box 33">
              <controlPr defaultSize="0" autoFill="0" autoLine="0" autoPict="0">
                <anchor moveWithCells="1">
                  <from>
                    <xdr:col>8</xdr:col>
                    <xdr:colOff>0</xdr:colOff>
                    <xdr:row>4</xdr:row>
                    <xdr:rowOff>114300</xdr:rowOff>
                  </from>
                  <to>
                    <xdr:col>9</xdr:col>
                    <xdr:colOff>123825</xdr:colOff>
                    <xdr:row>5</xdr:row>
                    <xdr:rowOff>152400</xdr:rowOff>
                  </to>
                </anchor>
              </controlPr>
            </control>
          </mc:Choice>
        </mc:AlternateContent>
        <mc:AlternateContent xmlns:mc="http://schemas.openxmlformats.org/markup-compatibility/2006">
          <mc:Choice Requires="x14">
            <control shapeId="15394" r:id="rId34" name="Check Box 34">
              <controlPr defaultSize="0" autoFill="0" autoLine="0" autoPict="0">
                <anchor moveWithCells="1">
                  <from>
                    <xdr:col>8</xdr:col>
                    <xdr:colOff>0</xdr:colOff>
                    <xdr:row>5</xdr:row>
                    <xdr:rowOff>276225</xdr:rowOff>
                  </from>
                  <to>
                    <xdr:col>9</xdr:col>
                    <xdr:colOff>123825</xdr:colOff>
                    <xdr:row>7</xdr:row>
                    <xdr:rowOff>19050</xdr:rowOff>
                  </to>
                </anchor>
              </controlPr>
            </control>
          </mc:Choice>
        </mc:AlternateContent>
        <mc:AlternateContent xmlns:mc="http://schemas.openxmlformats.org/markup-compatibility/2006">
          <mc:Choice Requires="x14">
            <control shapeId="15395" r:id="rId35" name="Check Box 35">
              <controlPr defaultSize="0" autoFill="0" autoLine="0" autoPict="0">
                <anchor moveWithCells="1">
                  <from>
                    <xdr:col>8</xdr:col>
                    <xdr:colOff>0</xdr:colOff>
                    <xdr:row>6</xdr:row>
                    <xdr:rowOff>123825</xdr:rowOff>
                  </from>
                  <to>
                    <xdr:col>9</xdr:col>
                    <xdr:colOff>123825</xdr:colOff>
                    <xdr:row>8</xdr:row>
                    <xdr:rowOff>19050</xdr:rowOff>
                  </to>
                </anchor>
              </controlPr>
            </control>
          </mc:Choice>
        </mc:AlternateContent>
        <mc:AlternateContent xmlns:mc="http://schemas.openxmlformats.org/markup-compatibility/2006">
          <mc:Choice Requires="x14">
            <control shapeId="15396" r:id="rId36" name="Check Box 36">
              <controlPr defaultSize="0" autoFill="0" autoLine="0" autoPict="0">
                <anchor moveWithCells="1">
                  <from>
                    <xdr:col>8</xdr:col>
                    <xdr:colOff>0</xdr:colOff>
                    <xdr:row>18</xdr:row>
                    <xdr:rowOff>114300</xdr:rowOff>
                  </from>
                  <to>
                    <xdr:col>9</xdr:col>
                    <xdr:colOff>133350</xdr:colOff>
                    <xdr:row>20</xdr:row>
                    <xdr:rowOff>9525</xdr:rowOff>
                  </to>
                </anchor>
              </controlPr>
            </control>
          </mc:Choice>
        </mc:AlternateContent>
        <mc:AlternateContent xmlns:mc="http://schemas.openxmlformats.org/markup-compatibility/2006">
          <mc:Choice Requires="x14">
            <control shapeId="15397" r:id="rId37" name="Check Box 37">
              <controlPr defaultSize="0" autoFill="0" autoLine="0" autoPict="0">
                <anchor moveWithCells="1">
                  <from>
                    <xdr:col>8</xdr:col>
                    <xdr:colOff>0</xdr:colOff>
                    <xdr:row>19</xdr:row>
                    <xdr:rowOff>114300</xdr:rowOff>
                  </from>
                  <to>
                    <xdr:col>9</xdr:col>
                    <xdr:colOff>123825</xdr:colOff>
                    <xdr:row>21</xdr:row>
                    <xdr:rowOff>9525</xdr:rowOff>
                  </to>
                </anchor>
              </controlPr>
            </control>
          </mc:Choice>
        </mc:AlternateContent>
        <mc:AlternateContent xmlns:mc="http://schemas.openxmlformats.org/markup-compatibility/2006">
          <mc:Choice Requires="x14">
            <control shapeId="15398" r:id="rId38" name="Check Box 38">
              <controlPr defaultSize="0" autoFill="0" autoLine="0" autoPict="0">
                <anchor moveWithCells="1">
                  <from>
                    <xdr:col>8</xdr:col>
                    <xdr:colOff>0</xdr:colOff>
                    <xdr:row>20</xdr:row>
                    <xdr:rowOff>104775</xdr:rowOff>
                  </from>
                  <to>
                    <xdr:col>9</xdr:col>
                    <xdr:colOff>123825</xdr:colOff>
                    <xdr:row>22</xdr:row>
                    <xdr:rowOff>9525</xdr:rowOff>
                  </to>
                </anchor>
              </controlPr>
            </control>
          </mc:Choice>
        </mc:AlternateContent>
        <mc:AlternateContent xmlns:mc="http://schemas.openxmlformats.org/markup-compatibility/2006">
          <mc:Choice Requires="x14">
            <control shapeId="15399" r:id="rId39" name="Check Box 39">
              <controlPr defaultSize="0" autoFill="0" autoLine="0" autoPict="0">
                <anchor moveWithCells="1">
                  <from>
                    <xdr:col>8</xdr:col>
                    <xdr:colOff>0</xdr:colOff>
                    <xdr:row>21</xdr:row>
                    <xdr:rowOff>114300</xdr:rowOff>
                  </from>
                  <to>
                    <xdr:col>9</xdr:col>
                    <xdr:colOff>123825</xdr:colOff>
                    <xdr:row>23</xdr:row>
                    <xdr:rowOff>0</xdr:rowOff>
                  </to>
                </anchor>
              </controlPr>
            </control>
          </mc:Choice>
        </mc:AlternateContent>
        <mc:AlternateContent xmlns:mc="http://schemas.openxmlformats.org/markup-compatibility/2006">
          <mc:Choice Requires="x14">
            <control shapeId="15400" r:id="rId40" name="Check Box 40">
              <controlPr defaultSize="0" autoFill="0" autoLine="0" autoPict="0">
                <anchor moveWithCells="1">
                  <from>
                    <xdr:col>8</xdr:col>
                    <xdr:colOff>0</xdr:colOff>
                    <xdr:row>8</xdr:row>
                    <xdr:rowOff>114300</xdr:rowOff>
                  </from>
                  <to>
                    <xdr:col>9</xdr:col>
                    <xdr:colOff>123825</xdr:colOff>
                    <xdr:row>10</xdr:row>
                    <xdr:rowOff>9525</xdr:rowOff>
                  </to>
                </anchor>
              </controlPr>
            </control>
          </mc:Choice>
        </mc:AlternateContent>
        <mc:AlternateContent xmlns:mc="http://schemas.openxmlformats.org/markup-compatibility/2006">
          <mc:Choice Requires="x14">
            <control shapeId="15401" r:id="rId41" name="Check Box 41">
              <controlPr defaultSize="0" autoFill="0" autoLine="0" autoPict="0">
                <anchor moveWithCells="1">
                  <from>
                    <xdr:col>8</xdr:col>
                    <xdr:colOff>0</xdr:colOff>
                    <xdr:row>9</xdr:row>
                    <xdr:rowOff>123825</xdr:rowOff>
                  </from>
                  <to>
                    <xdr:col>9</xdr:col>
                    <xdr:colOff>123825</xdr:colOff>
                    <xdr:row>11</xdr:row>
                    <xdr:rowOff>19050</xdr:rowOff>
                  </to>
                </anchor>
              </controlPr>
            </control>
          </mc:Choice>
        </mc:AlternateContent>
        <mc:AlternateContent xmlns:mc="http://schemas.openxmlformats.org/markup-compatibility/2006">
          <mc:Choice Requires="x14">
            <control shapeId="15402" r:id="rId42" name="Check Box 42">
              <controlPr defaultSize="0" autoFill="0" autoLine="0" autoPict="0">
                <anchor moveWithCells="1">
                  <from>
                    <xdr:col>8</xdr:col>
                    <xdr:colOff>0</xdr:colOff>
                    <xdr:row>10</xdr:row>
                    <xdr:rowOff>123825</xdr:rowOff>
                  </from>
                  <to>
                    <xdr:col>9</xdr:col>
                    <xdr:colOff>123825</xdr:colOff>
                    <xdr:row>12</xdr:row>
                    <xdr:rowOff>19050</xdr:rowOff>
                  </to>
                </anchor>
              </controlPr>
            </control>
          </mc:Choice>
        </mc:AlternateContent>
        <mc:AlternateContent xmlns:mc="http://schemas.openxmlformats.org/markup-compatibility/2006">
          <mc:Choice Requires="x14">
            <control shapeId="15403" r:id="rId43" name="Check Box 43">
              <controlPr defaultSize="0" autoFill="0" autoLine="0" autoPict="0">
                <anchor moveWithCells="1">
                  <from>
                    <xdr:col>8</xdr:col>
                    <xdr:colOff>0</xdr:colOff>
                    <xdr:row>11</xdr:row>
                    <xdr:rowOff>123825</xdr:rowOff>
                  </from>
                  <to>
                    <xdr:col>9</xdr:col>
                    <xdr:colOff>133350</xdr:colOff>
                    <xdr:row>13</xdr:row>
                    <xdr:rowOff>19050</xdr:rowOff>
                  </to>
                </anchor>
              </controlPr>
            </control>
          </mc:Choice>
        </mc:AlternateContent>
        <mc:AlternateContent xmlns:mc="http://schemas.openxmlformats.org/markup-compatibility/2006">
          <mc:Choice Requires="x14">
            <control shapeId="15404" r:id="rId44" name="Check Box 44">
              <controlPr defaultSize="0" autoFill="0" autoLine="0" autoPict="0">
                <anchor moveWithCells="1">
                  <from>
                    <xdr:col>8</xdr:col>
                    <xdr:colOff>0</xdr:colOff>
                    <xdr:row>23</xdr:row>
                    <xdr:rowOff>104775</xdr:rowOff>
                  </from>
                  <to>
                    <xdr:col>9</xdr:col>
                    <xdr:colOff>123825</xdr:colOff>
                    <xdr:row>25</xdr:row>
                    <xdr:rowOff>0</xdr:rowOff>
                  </to>
                </anchor>
              </controlPr>
            </control>
          </mc:Choice>
        </mc:AlternateContent>
        <mc:AlternateContent xmlns:mc="http://schemas.openxmlformats.org/markup-compatibility/2006">
          <mc:Choice Requires="x14">
            <control shapeId="15405" r:id="rId45" name="Check Box 45">
              <controlPr defaultSize="0" autoFill="0" autoLine="0" autoPict="0">
                <anchor moveWithCells="1">
                  <from>
                    <xdr:col>8</xdr:col>
                    <xdr:colOff>0</xdr:colOff>
                    <xdr:row>24</xdr:row>
                    <xdr:rowOff>104775</xdr:rowOff>
                  </from>
                  <to>
                    <xdr:col>9</xdr:col>
                    <xdr:colOff>123825</xdr:colOff>
                    <xdr:row>26</xdr:row>
                    <xdr:rowOff>0</xdr:rowOff>
                  </to>
                </anchor>
              </controlPr>
            </control>
          </mc:Choice>
        </mc:AlternateContent>
        <mc:AlternateContent xmlns:mc="http://schemas.openxmlformats.org/markup-compatibility/2006">
          <mc:Choice Requires="x14">
            <control shapeId="15406" r:id="rId46" name="Check Box 46">
              <controlPr defaultSize="0" autoFill="0" autoLine="0" autoPict="0">
                <anchor moveWithCells="1">
                  <from>
                    <xdr:col>8</xdr:col>
                    <xdr:colOff>0</xdr:colOff>
                    <xdr:row>25</xdr:row>
                    <xdr:rowOff>95250</xdr:rowOff>
                  </from>
                  <to>
                    <xdr:col>9</xdr:col>
                    <xdr:colOff>123825</xdr:colOff>
                    <xdr:row>27</xdr:row>
                    <xdr:rowOff>0</xdr:rowOff>
                  </to>
                </anchor>
              </controlPr>
            </control>
          </mc:Choice>
        </mc:AlternateContent>
        <mc:AlternateContent xmlns:mc="http://schemas.openxmlformats.org/markup-compatibility/2006">
          <mc:Choice Requires="x14">
            <control shapeId="15407" r:id="rId47" name="Check Box 47">
              <controlPr defaultSize="0" autoFill="0" autoLine="0" autoPict="0">
                <anchor moveWithCells="1">
                  <from>
                    <xdr:col>8</xdr:col>
                    <xdr:colOff>0</xdr:colOff>
                    <xdr:row>26</xdr:row>
                    <xdr:rowOff>104775</xdr:rowOff>
                  </from>
                  <to>
                    <xdr:col>9</xdr:col>
                    <xdr:colOff>123825</xdr:colOff>
                    <xdr:row>27</xdr:row>
                    <xdr:rowOff>142875</xdr:rowOff>
                  </to>
                </anchor>
              </controlPr>
            </control>
          </mc:Choice>
        </mc:AlternateContent>
        <mc:AlternateContent xmlns:mc="http://schemas.openxmlformats.org/markup-compatibility/2006">
          <mc:Choice Requires="x14">
            <control shapeId="15408" r:id="rId48" name="Check Box 48">
              <controlPr defaultSize="0" autoFill="0" autoLine="0" autoPict="0">
                <anchor moveWithCells="1">
                  <from>
                    <xdr:col>8</xdr:col>
                    <xdr:colOff>0</xdr:colOff>
                    <xdr:row>28</xdr:row>
                    <xdr:rowOff>114300</xdr:rowOff>
                  </from>
                  <to>
                    <xdr:col>9</xdr:col>
                    <xdr:colOff>123825</xdr:colOff>
                    <xdr:row>30</xdr:row>
                    <xdr:rowOff>9525</xdr:rowOff>
                  </to>
                </anchor>
              </controlPr>
            </control>
          </mc:Choice>
        </mc:AlternateContent>
        <mc:AlternateContent xmlns:mc="http://schemas.openxmlformats.org/markup-compatibility/2006">
          <mc:Choice Requires="x14">
            <control shapeId="15409" r:id="rId49" name="Check Box 49">
              <controlPr defaultSize="0" autoFill="0" autoLine="0" autoPict="0">
                <anchor moveWithCells="1">
                  <from>
                    <xdr:col>8</xdr:col>
                    <xdr:colOff>0</xdr:colOff>
                    <xdr:row>29</xdr:row>
                    <xdr:rowOff>104775</xdr:rowOff>
                  </from>
                  <to>
                    <xdr:col>9</xdr:col>
                    <xdr:colOff>123825</xdr:colOff>
                    <xdr:row>31</xdr:row>
                    <xdr:rowOff>0</xdr:rowOff>
                  </to>
                </anchor>
              </controlPr>
            </control>
          </mc:Choice>
        </mc:AlternateContent>
        <mc:AlternateContent xmlns:mc="http://schemas.openxmlformats.org/markup-compatibility/2006">
          <mc:Choice Requires="x14">
            <control shapeId="15410" r:id="rId50" name="Check Box 50">
              <controlPr defaultSize="0" autoFill="0" autoLine="0" autoPict="0">
                <anchor moveWithCells="1">
                  <from>
                    <xdr:col>8</xdr:col>
                    <xdr:colOff>0</xdr:colOff>
                    <xdr:row>30</xdr:row>
                    <xdr:rowOff>104775</xdr:rowOff>
                  </from>
                  <to>
                    <xdr:col>9</xdr:col>
                    <xdr:colOff>123825</xdr:colOff>
                    <xdr:row>32</xdr:row>
                    <xdr:rowOff>0</xdr:rowOff>
                  </to>
                </anchor>
              </controlPr>
            </control>
          </mc:Choice>
        </mc:AlternateContent>
        <mc:AlternateContent xmlns:mc="http://schemas.openxmlformats.org/markup-compatibility/2006">
          <mc:Choice Requires="x14">
            <control shapeId="15411" r:id="rId51" name="Check Box 51">
              <controlPr defaultSize="0" autoFill="0" autoLine="0" autoPict="0">
                <anchor moveWithCells="1">
                  <from>
                    <xdr:col>8</xdr:col>
                    <xdr:colOff>0</xdr:colOff>
                    <xdr:row>33</xdr:row>
                    <xdr:rowOff>104775</xdr:rowOff>
                  </from>
                  <to>
                    <xdr:col>9</xdr:col>
                    <xdr:colOff>123825</xdr:colOff>
                    <xdr:row>34</xdr:row>
                    <xdr:rowOff>142875</xdr:rowOff>
                  </to>
                </anchor>
              </controlPr>
            </control>
          </mc:Choice>
        </mc:AlternateContent>
        <mc:AlternateContent xmlns:mc="http://schemas.openxmlformats.org/markup-compatibility/2006">
          <mc:Choice Requires="x14">
            <control shapeId="15412" r:id="rId52" name="Check Box 52">
              <controlPr defaultSize="0" autoFill="0" autoLine="0" autoPict="0">
                <anchor moveWithCells="1">
                  <from>
                    <xdr:col>8</xdr:col>
                    <xdr:colOff>0</xdr:colOff>
                    <xdr:row>34</xdr:row>
                    <xdr:rowOff>266700</xdr:rowOff>
                  </from>
                  <to>
                    <xdr:col>9</xdr:col>
                    <xdr:colOff>123825</xdr:colOff>
                    <xdr:row>36</xdr:row>
                    <xdr:rowOff>19050</xdr:rowOff>
                  </to>
                </anchor>
              </controlPr>
            </control>
          </mc:Choice>
        </mc:AlternateContent>
        <mc:AlternateContent xmlns:mc="http://schemas.openxmlformats.org/markup-compatibility/2006">
          <mc:Choice Requires="x14">
            <control shapeId="15413" r:id="rId53" name="Check Box 53">
              <controlPr defaultSize="0" autoFill="0" autoLine="0" autoPict="0">
                <anchor moveWithCells="1">
                  <from>
                    <xdr:col>8</xdr:col>
                    <xdr:colOff>0</xdr:colOff>
                    <xdr:row>35</xdr:row>
                    <xdr:rowOff>114300</xdr:rowOff>
                  </from>
                  <to>
                    <xdr:col>9</xdr:col>
                    <xdr:colOff>123825</xdr:colOff>
                    <xdr:row>37</xdr:row>
                    <xdr:rowOff>0</xdr:rowOff>
                  </to>
                </anchor>
              </controlPr>
            </control>
          </mc:Choice>
        </mc:AlternateContent>
        <mc:AlternateContent xmlns:mc="http://schemas.openxmlformats.org/markup-compatibility/2006">
          <mc:Choice Requires="x14">
            <control shapeId="15414" r:id="rId54" name="Check Box 54">
              <controlPr defaultSize="0" autoFill="0" autoLine="0" autoPict="0">
                <anchor moveWithCells="1">
                  <from>
                    <xdr:col>8</xdr:col>
                    <xdr:colOff>0</xdr:colOff>
                    <xdr:row>36</xdr:row>
                    <xdr:rowOff>123825</xdr:rowOff>
                  </from>
                  <to>
                    <xdr:col>9</xdr:col>
                    <xdr:colOff>123825</xdr:colOff>
                    <xdr:row>38</xdr:row>
                    <xdr:rowOff>9525</xdr:rowOff>
                  </to>
                </anchor>
              </controlPr>
            </control>
          </mc:Choice>
        </mc:AlternateContent>
        <mc:AlternateContent xmlns:mc="http://schemas.openxmlformats.org/markup-compatibility/2006">
          <mc:Choice Requires="x14">
            <control shapeId="15415" r:id="rId55" name="Check Box 55">
              <controlPr defaultSize="0" autoFill="0" autoLine="0" autoPict="0">
                <anchor moveWithCells="1">
                  <from>
                    <xdr:col>8</xdr:col>
                    <xdr:colOff>0</xdr:colOff>
                    <xdr:row>13</xdr:row>
                    <xdr:rowOff>104775</xdr:rowOff>
                  </from>
                  <to>
                    <xdr:col>9</xdr:col>
                    <xdr:colOff>123825</xdr:colOff>
                    <xdr:row>15</xdr:row>
                    <xdr:rowOff>9525</xdr:rowOff>
                  </to>
                </anchor>
              </controlPr>
            </control>
          </mc:Choice>
        </mc:AlternateContent>
        <mc:AlternateContent xmlns:mc="http://schemas.openxmlformats.org/markup-compatibility/2006">
          <mc:Choice Requires="x14">
            <control shapeId="15416" r:id="rId56" name="Check Box 56">
              <controlPr defaultSize="0" autoFill="0" autoLine="0" autoPict="0">
                <anchor moveWithCells="1">
                  <from>
                    <xdr:col>8</xdr:col>
                    <xdr:colOff>0</xdr:colOff>
                    <xdr:row>14</xdr:row>
                    <xdr:rowOff>104775</xdr:rowOff>
                  </from>
                  <to>
                    <xdr:col>9</xdr:col>
                    <xdr:colOff>123825</xdr:colOff>
                    <xdr:row>16</xdr:row>
                    <xdr:rowOff>0</xdr:rowOff>
                  </to>
                </anchor>
              </controlPr>
            </control>
          </mc:Choice>
        </mc:AlternateContent>
        <mc:AlternateContent xmlns:mc="http://schemas.openxmlformats.org/markup-compatibility/2006">
          <mc:Choice Requires="x14">
            <control shapeId="15417" r:id="rId57" name="Check Box 57">
              <controlPr defaultSize="0" autoFill="0" autoLine="0" autoPict="0">
                <anchor moveWithCells="1">
                  <from>
                    <xdr:col>8</xdr:col>
                    <xdr:colOff>0</xdr:colOff>
                    <xdr:row>15</xdr:row>
                    <xdr:rowOff>104775</xdr:rowOff>
                  </from>
                  <to>
                    <xdr:col>9</xdr:col>
                    <xdr:colOff>123825</xdr:colOff>
                    <xdr:row>17</xdr:row>
                    <xdr:rowOff>9525</xdr:rowOff>
                  </to>
                </anchor>
              </controlPr>
            </control>
          </mc:Choice>
        </mc:AlternateContent>
        <mc:AlternateContent xmlns:mc="http://schemas.openxmlformats.org/markup-compatibility/2006">
          <mc:Choice Requires="x14">
            <control shapeId="15418" r:id="rId58" name="Check Box 58">
              <controlPr defaultSize="0" autoFill="0" autoLine="0" autoPict="0">
                <anchor moveWithCells="1">
                  <from>
                    <xdr:col>8</xdr:col>
                    <xdr:colOff>0</xdr:colOff>
                    <xdr:row>16</xdr:row>
                    <xdr:rowOff>104775</xdr:rowOff>
                  </from>
                  <to>
                    <xdr:col>9</xdr:col>
                    <xdr:colOff>133350</xdr:colOff>
                    <xdr:row>18</xdr:row>
                    <xdr:rowOff>9525</xdr:rowOff>
                  </to>
                </anchor>
              </controlPr>
            </control>
          </mc:Choice>
        </mc:AlternateContent>
        <mc:AlternateContent xmlns:mc="http://schemas.openxmlformats.org/markup-compatibility/2006">
          <mc:Choice Requires="x14">
            <control shapeId="15419" r:id="rId59" name="Check Box 59">
              <controlPr defaultSize="0" autoFill="0" autoLine="0" autoPict="0">
                <anchor moveWithCells="1">
                  <from>
                    <xdr:col>8</xdr:col>
                    <xdr:colOff>0</xdr:colOff>
                    <xdr:row>31</xdr:row>
                    <xdr:rowOff>114300</xdr:rowOff>
                  </from>
                  <to>
                    <xdr:col>9</xdr:col>
                    <xdr:colOff>123825</xdr:colOff>
                    <xdr:row>33</xdr:row>
                    <xdr:rowOff>0</xdr:rowOff>
                  </to>
                </anchor>
              </controlPr>
            </control>
          </mc:Choice>
        </mc:AlternateContent>
        <mc:AlternateContent xmlns:mc="http://schemas.openxmlformats.org/markup-compatibility/2006">
          <mc:Choice Requires="x14">
            <control shapeId="15420" r:id="rId60" name="Check Box 60">
              <controlPr defaultSize="0" autoFill="0" autoLine="0" autoPict="0">
                <anchor moveWithCells="1">
                  <from>
                    <xdr:col>7</xdr:col>
                    <xdr:colOff>28575</xdr:colOff>
                    <xdr:row>3</xdr:row>
                    <xdr:rowOff>114300</xdr:rowOff>
                  </from>
                  <to>
                    <xdr:col>8</xdr:col>
                    <xdr:colOff>152400</xdr:colOff>
                    <xdr:row>5</xdr:row>
                    <xdr:rowOff>9525</xdr:rowOff>
                  </to>
                </anchor>
              </controlPr>
            </control>
          </mc:Choice>
        </mc:AlternateContent>
        <mc:AlternateContent xmlns:mc="http://schemas.openxmlformats.org/markup-compatibility/2006">
          <mc:Choice Requires="x14">
            <control shapeId="15421" r:id="rId61" name="Check Box 61">
              <controlPr defaultSize="0" autoFill="0" autoLine="0" autoPict="0">
                <anchor moveWithCells="1">
                  <from>
                    <xdr:col>7</xdr:col>
                    <xdr:colOff>28575</xdr:colOff>
                    <xdr:row>4</xdr:row>
                    <xdr:rowOff>114300</xdr:rowOff>
                  </from>
                  <to>
                    <xdr:col>8</xdr:col>
                    <xdr:colOff>152400</xdr:colOff>
                    <xdr:row>5</xdr:row>
                    <xdr:rowOff>152400</xdr:rowOff>
                  </to>
                </anchor>
              </controlPr>
            </control>
          </mc:Choice>
        </mc:AlternateContent>
        <mc:AlternateContent xmlns:mc="http://schemas.openxmlformats.org/markup-compatibility/2006">
          <mc:Choice Requires="x14">
            <control shapeId="15422" r:id="rId62" name="Check Box 62">
              <controlPr defaultSize="0" autoFill="0" autoLine="0" autoPict="0">
                <anchor moveWithCells="1">
                  <from>
                    <xdr:col>7</xdr:col>
                    <xdr:colOff>28575</xdr:colOff>
                    <xdr:row>5</xdr:row>
                    <xdr:rowOff>276225</xdr:rowOff>
                  </from>
                  <to>
                    <xdr:col>8</xdr:col>
                    <xdr:colOff>152400</xdr:colOff>
                    <xdr:row>7</xdr:row>
                    <xdr:rowOff>19050</xdr:rowOff>
                  </to>
                </anchor>
              </controlPr>
            </control>
          </mc:Choice>
        </mc:AlternateContent>
        <mc:AlternateContent xmlns:mc="http://schemas.openxmlformats.org/markup-compatibility/2006">
          <mc:Choice Requires="x14">
            <control shapeId="15423" r:id="rId63" name="Check Box 63">
              <controlPr defaultSize="0" autoFill="0" autoLine="0" autoPict="0">
                <anchor moveWithCells="1">
                  <from>
                    <xdr:col>7</xdr:col>
                    <xdr:colOff>28575</xdr:colOff>
                    <xdr:row>6</xdr:row>
                    <xdr:rowOff>123825</xdr:rowOff>
                  </from>
                  <to>
                    <xdr:col>8</xdr:col>
                    <xdr:colOff>152400</xdr:colOff>
                    <xdr:row>8</xdr:row>
                    <xdr:rowOff>19050</xdr:rowOff>
                  </to>
                </anchor>
              </controlPr>
            </control>
          </mc:Choice>
        </mc:AlternateContent>
        <mc:AlternateContent xmlns:mc="http://schemas.openxmlformats.org/markup-compatibility/2006">
          <mc:Choice Requires="x14">
            <control shapeId="15424" r:id="rId64" name="Check Box 64">
              <controlPr defaultSize="0" autoFill="0" autoLine="0" autoPict="0">
                <anchor moveWithCells="1">
                  <from>
                    <xdr:col>7</xdr:col>
                    <xdr:colOff>28575</xdr:colOff>
                    <xdr:row>18</xdr:row>
                    <xdr:rowOff>114300</xdr:rowOff>
                  </from>
                  <to>
                    <xdr:col>8</xdr:col>
                    <xdr:colOff>161925</xdr:colOff>
                    <xdr:row>20</xdr:row>
                    <xdr:rowOff>9525</xdr:rowOff>
                  </to>
                </anchor>
              </controlPr>
            </control>
          </mc:Choice>
        </mc:AlternateContent>
        <mc:AlternateContent xmlns:mc="http://schemas.openxmlformats.org/markup-compatibility/2006">
          <mc:Choice Requires="x14">
            <control shapeId="15425" r:id="rId65" name="Check Box 65">
              <controlPr defaultSize="0" autoFill="0" autoLine="0" autoPict="0">
                <anchor moveWithCells="1">
                  <from>
                    <xdr:col>7</xdr:col>
                    <xdr:colOff>28575</xdr:colOff>
                    <xdr:row>19</xdr:row>
                    <xdr:rowOff>114300</xdr:rowOff>
                  </from>
                  <to>
                    <xdr:col>8</xdr:col>
                    <xdr:colOff>152400</xdr:colOff>
                    <xdr:row>21</xdr:row>
                    <xdr:rowOff>9525</xdr:rowOff>
                  </to>
                </anchor>
              </controlPr>
            </control>
          </mc:Choice>
        </mc:AlternateContent>
        <mc:AlternateContent xmlns:mc="http://schemas.openxmlformats.org/markup-compatibility/2006">
          <mc:Choice Requires="x14">
            <control shapeId="15426" r:id="rId66" name="Check Box 66">
              <controlPr defaultSize="0" autoFill="0" autoLine="0" autoPict="0">
                <anchor moveWithCells="1">
                  <from>
                    <xdr:col>7</xdr:col>
                    <xdr:colOff>28575</xdr:colOff>
                    <xdr:row>20</xdr:row>
                    <xdr:rowOff>104775</xdr:rowOff>
                  </from>
                  <to>
                    <xdr:col>8</xdr:col>
                    <xdr:colOff>152400</xdr:colOff>
                    <xdr:row>22</xdr:row>
                    <xdr:rowOff>9525</xdr:rowOff>
                  </to>
                </anchor>
              </controlPr>
            </control>
          </mc:Choice>
        </mc:AlternateContent>
        <mc:AlternateContent xmlns:mc="http://schemas.openxmlformats.org/markup-compatibility/2006">
          <mc:Choice Requires="x14">
            <control shapeId="15427" r:id="rId67" name="Check Box 67">
              <controlPr defaultSize="0" autoFill="0" autoLine="0" autoPict="0">
                <anchor moveWithCells="1">
                  <from>
                    <xdr:col>7</xdr:col>
                    <xdr:colOff>28575</xdr:colOff>
                    <xdr:row>21</xdr:row>
                    <xdr:rowOff>114300</xdr:rowOff>
                  </from>
                  <to>
                    <xdr:col>8</xdr:col>
                    <xdr:colOff>152400</xdr:colOff>
                    <xdr:row>23</xdr:row>
                    <xdr:rowOff>0</xdr:rowOff>
                  </to>
                </anchor>
              </controlPr>
            </control>
          </mc:Choice>
        </mc:AlternateContent>
        <mc:AlternateContent xmlns:mc="http://schemas.openxmlformats.org/markup-compatibility/2006">
          <mc:Choice Requires="x14">
            <control shapeId="15428" r:id="rId68" name="Check Box 68">
              <controlPr defaultSize="0" autoFill="0" autoLine="0" autoPict="0">
                <anchor moveWithCells="1">
                  <from>
                    <xdr:col>7</xdr:col>
                    <xdr:colOff>28575</xdr:colOff>
                    <xdr:row>8</xdr:row>
                    <xdr:rowOff>114300</xdr:rowOff>
                  </from>
                  <to>
                    <xdr:col>8</xdr:col>
                    <xdr:colOff>152400</xdr:colOff>
                    <xdr:row>10</xdr:row>
                    <xdr:rowOff>9525</xdr:rowOff>
                  </to>
                </anchor>
              </controlPr>
            </control>
          </mc:Choice>
        </mc:AlternateContent>
        <mc:AlternateContent xmlns:mc="http://schemas.openxmlformats.org/markup-compatibility/2006">
          <mc:Choice Requires="x14">
            <control shapeId="15429" r:id="rId69" name="Check Box 69">
              <controlPr defaultSize="0" autoFill="0" autoLine="0" autoPict="0">
                <anchor moveWithCells="1">
                  <from>
                    <xdr:col>7</xdr:col>
                    <xdr:colOff>28575</xdr:colOff>
                    <xdr:row>9</xdr:row>
                    <xdr:rowOff>123825</xdr:rowOff>
                  </from>
                  <to>
                    <xdr:col>8</xdr:col>
                    <xdr:colOff>152400</xdr:colOff>
                    <xdr:row>11</xdr:row>
                    <xdr:rowOff>19050</xdr:rowOff>
                  </to>
                </anchor>
              </controlPr>
            </control>
          </mc:Choice>
        </mc:AlternateContent>
        <mc:AlternateContent xmlns:mc="http://schemas.openxmlformats.org/markup-compatibility/2006">
          <mc:Choice Requires="x14">
            <control shapeId="15430" r:id="rId70" name="Check Box 70">
              <controlPr defaultSize="0" autoFill="0" autoLine="0" autoPict="0">
                <anchor moveWithCells="1">
                  <from>
                    <xdr:col>7</xdr:col>
                    <xdr:colOff>28575</xdr:colOff>
                    <xdr:row>10</xdr:row>
                    <xdr:rowOff>123825</xdr:rowOff>
                  </from>
                  <to>
                    <xdr:col>8</xdr:col>
                    <xdr:colOff>152400</xdr:colOff>
                    <xdr:row>12</xdr:row>
                    <xdr:rowOff>19050</xdr:rowOff>
                  </to>
                </anchor>
              </controlPr>
            </control>
          </mc:Choice>
        </mc:AlternateContent>
        <mc:AlternateContent xmlns:mc="http://schemas.openxmlformats.org/markup-compatibility/2006">
          <mc:Choice Requires="x14">
            <control shapeId="15431" r:id="rId71" name="Check Box 71">
              <controlPr defaultSize="0" autoFill="0" autoLine="0" autoPict="0">
                <anchor moveWithCells="1">
                  <from>
                    <xdr:col>7</xdr:col>
                    <xdr:colOff>28575</xdr:colOff>
                    <xdr:row>11</xdr:row>
                    <xdr:rowOff>123825</xdr:rowOff>
                  </from>
                  <to>
                    <xdr:col>8</xdr:col>
                    <xdr:colOff>161925</xdr:colOff>
                    <xdr:row>13</xdr:row>
                    <xdr:rowOff>19050</xdr:rowOff>
                  </to>
                </anchor>
              </controlPr>
            </control>
          </mc:Choice>
        </mc:AlternateContent>
        <mc:AlternateContent xmlns:mc="http://schemas.openxmlformats.org/markup-compatibility/2006">
          <mc:Choice Requires="x14">
            <control shapeId="15432" r:id="rId72" name="Check Box 72">
              <controlPr defaultSize="0" autoFill="0" autoLine="0" autoPict="0">
                <anchor moveWithCells="1">
                  <from>
                    <xdr:col>7</xdr:col>
                    <xdr:colOff>28575</xdr:colOff>
                    <xdr:row>23</xdr:row>
                    <xdr:rowOff>104775</xdr:rowOff>
                  </from>
                  <to>
                    <xdr:col>8</xdr:col>
                    <xdr:colOff>152400</xdr:colOff>
                    <xdr:row>25</xdr:row>
                    <xdr:rowOff>0</xdr:rowOff>
                  </to>
                </anchor>
              </controlPr>
            </control>
          </mc:Choice>
        </mc:AlternateContent>
        <mc:AlternateContent xmlns:mc="http://schemas.openxmlformats.org/markup-compatibility/2006">
          <mc:Choice Requires="x14">
            <control shapeId="15433" r:id="rId73" name="Check Box 73">
              <controlPr defaultSize="0" autoFill="0" autoLine="0" autoPict="0">
                <anchor moveWithCells="1">
                  <from>
                    <xdr:col>7</xdr:col>
                    <xdr:colOff>28575</xdr:colOff>
                    <xdr:row>24</xdr:row>
                    <xdr:rowOff>104775</xdr:rowOff>
                  </from>
                  <to>
                    <xdr:col>8</xdr:col>
                    <xdr:colOff>152400</xdr:colOff>
                    <xdr:row>26</xdr:row>
                    <xdr:rowOff>0</xdr:rowOff>
                  </to>
                </anchor>
              </controlPr>
            </control>
          </mc:Choice>
        </mc:AlternateContent>
        <mc:AlternateContent xmlns:mc="http://schemas.openxmlformats.org/markup-compatibility/2006">
          <mc:Choice Requires="x14">
            <control shapeId="15434" r:id="rId74" name="Check Box 74">
              <controlPr defaultSize="0" autoFill="0" autoLine="0" autoPict="0">
                <anchor moveWithCells="1">
                  <from>
                    <xdr:col>7</xdr:col>
                    <xdr:colOff>28575</xdr:colOff>
                    <xdr:row>25</xdr:row>
                    <xdr:rowOff>95250</xdr:rowOff>
                  </from>
                  <to>
                    <xdr:col>8</xdr:col>
                    <xdr:colOff>152400</xdr:colOff>
                    <xdr:row>27</xdr:row>
                    <xdr:rowOff>0</xdr:rowOff>
                  </to>
                </anchor>
              </controlPr>
            </control>
          </mc:Choice>
        </mc:AlternateContent>
        <mc:AlternateContent xmlns:mc="http://schemas.openxmlformats.org/markup-compatibility/2006">
          <mc:Choice Requires="x14">
            <control shapeId="15435" r:id="rId75" name="Check Box 75">
              <controlPr defaultSize="0" autoFill="0" autoLine="0" autoPict="0">
                <anchor moveWithCells="1">
                  <from>
                    <xdr:col>7</xdr:col>
                    <xdr:colOff>28575</xdr:colOff>
                    <xdr:row>26</xdr:row>
                    <xdr:rowOff>104775</xdr:rowOff>
                  </from>
                  <to>
                    <xdr:col>8</xdr:col>
                    <xdr:colOff>152400</xdr:colOff>
                    <xdr:row>27</xdr:row>
                    <xdr:rowOff>142875</xdr:rowOff>
                  </to>
                </anchor>
              </controlPr>
            </control>
          </mc:Choice>
        </mc:AlternateContent>
        <mc:AlternateContent xmlns:mc="http://schemas.openxmlformats.org/markup-compatibility/2006">
          <mc:Choice Requires="x14">
            <control shapeId="15436" r:id="rId76" name="Check Box 76">
              <controlPr defaultSize="0" autoFill="0" autoLine="0" autoPict="0">
                <anchor moveWithCells="1">
                  <from>
                    <xdr:col>7</xdr:col>
                    <xdr:colOff>28575</xdr:colOff>
                    <xdr:row>28</xdr:row>
                    <xdr:rowOff>114300</xdr:rowOff>
                  </from>
                  <to>
                    <xdr:col>8</xdr:col>
                    <xdr:colOff>152400</xdr:colOff>
                    <xdr:row>30</xdr:row>
                    <xdr:rowOff>9525</xdr:rowOff>
                  </to>
                </anchor>
              </controlPr>
            </control>
          </mc:Choice>
        </mc:AlternateContent>
        <mc:AlternateContent xmlns:mc="http://schemas.openxmlformats.org/markup-compatibility/2006">
          <mc:Choice Requires="x14">
            <control shapeId="15437" r:id="rId77" name="Check Box 77">
              <controlPr defaultSize="0" autoFill="0" autoLine="0" autoPict="0">
                <anchor moveWithCells="1">
                  <from>
                    <xdr:col>7</xdr:col>
                    <xdr:colOff>28575</xdr:colOff>
                    <xdr:row>29</xdr:row>
                    <xdr:rowOff>104775</xdr:rowOff>
                  </from>
                  <to>
                    <xdr:col>8</xdr:col>
                    <xdr:colOff>152400</xdr:colOff>
                    <xdr:row>31</xdr:row>
                    <xdr:rowOff>0</xdr:rowOff>
                  </to>
                </anchor>
              </controlPr>
            </control>
          </mc:Choice>
        </mc:AlternateContent>
        <mc:AlternateContent xmlns:mc="http://schemas.openxmlformats.org/markup-compatibility/2006">
          <mc:Choice Requires="x14">
            <control shapeId="15438" r:id="rId78" name="Check Box 78">
              <controlPr defaultSize="0" autoFill="0" autoLine="0" autoPict="0">
                <anchor moveWithCells="1">
                  <from>
                    <xdr:col>7</xdr:col>
                    <xdr:colOff>28575</xdr:colOff>
                    <xdr:row>30</xdr:row>
                    <xdr:rowOff>104775</xdr:rowOff>
                  </from>
                  <to>
                    <xdr:col>8</xdr:col>
                    <xdr:colOff>152400</xdr:colOff>
                    <xdr:row>32</xdr:row>
                    <xdr:rowOff>0</xdr:rowOff>
                  </to>
                </anchor>
              </controlPr>
            </control>
          </mc:Choice>
        </mc:AlternateContent>
        <mc:AlternateContent xmlns:mc="http://schemas.openxmlformats.org/markup-compatibility/2006">
          <mc:Choice Requires="x14">
            <control shapeId="15439" r:id="rId79" name="Check Box 79">
              <controlPr defaultSize="0" autoFill="0" autoLine="0" autoPict="0">
                <anchor moveWithCells="1">
                  <from>
                    <xdr:col>7</xdr:col>
                    <xdr:colOff>28575</xdr:colOff>
                    <xdr:row>33</xdr:row>
                    <xdr:rowOff>104775</xdr:rowOff>
                  </from>
                  <to>
                    <xdr:col>8</xdr:col>
                    <xdr:colOff>152400</xdr:colOff>
                    <xdr:row>34</xdr:row>
                    <xdr:rowOff>142875</xdr:rowOff>
                  </to>
                </anchor>
              </controlPr>
            </control>
          </mc:Choice>
        </mc:AlternateContent>
        <mc:AlternateContent xmlns:mc="http://schemas.openxmlformats.org/markup-compatibility/2006">
          <mc:Choice Requires="x14">
            <control shapeId="15440" r:id="rId80" name="Check Box 80">
              <controlPr defaultSize="0" autoFill="0" autoLine="0" autoPict="0">
                <anchor moveWithCells="1">
                  <from>
                    <xdr:col>7</xdr:col>
                    <xdr:colOff>28575</xdr:colOff>
                    <xdr:row>34</xdr:row>
                    <xdr:rowOff>266700</xdr:rowOff>
                  </from>
                  <to>
                    <xdr:col>8</xdr:col>
                    <xdr:colOff>152400</xdr:colOff>
                    <xdr:row>36</xdr:row>
                    <xdr:rowOff>19050</xdr:rowOff>
                  </to>
                </anchor>
              </controlPr>
            </control>
          </mc:Choice>
        </mc:AlternateContent>
        <mc:AlternateContent xmlns:mc="http://schemas.openxmlformats.org/markup-compatibility/2006">
          <mc:Choice Requires="x14">
            <control shapeId="15441" r:id="rId81" name="Check Box 81">
              <controlPr defaultSize="0" autoFill="0" autoLine="0" autoPict="0">
                <anchor moveWithCells="1">
                  <from>
                    <xdr:col>7</xdr:col>
                    <xdr:colOff>28575</xdr:colOff>
                    <xdr:row>35</xdr:row>
                    <xdr:rowOff>114300</xdr:rowOff>
                  </from>
                  <to>
                    <xdr:col>8</xdr:col>
                    <xdr:colOff>152400</xdr:colOff>
                    <xdr:row>37</xdr:row>
                    <xdr:rowOff>0</xdr:rowOff>
                  </to>
                </anchor>
              </controlPr>
            </control>
          </mc:Choice>
        </mc:AlternateContent>
        <mc:AlternateContent xmlns:mc="http://schemas.openxmlformats.org/markup-compatibility/2006">
          <mc:Choice Requires="x14">
            <control shapeId="15442" r:id="rId82" name="Check Box 82">
              <controlPr defaultSize="0" autoFill="0" autoLine="0" autoPict="0">
                <anchor moveWithCells="1">
                  <from>
                    <xdr:col>7</xdr:col>
                    <xdr:colOff>28575</xdr:colOff>
                    <xdr:row>36</xdr:row>
                    <xdr:rowOff>123825</xdr:rowOff>
                  </from>
                  <to>
                    <xdr:col>8</xdr:col>
                    <xdr:colOff>152400</xdr:colOff>
                    <xdr:row>38</xdr:row>
                    <xdr:rowOff>9525</xdr:rowOff>
                  </to>
                </anchor>
              </controlPr>
            </control>
          </mc:Choice>
        </mc:AlternateContent>
        <mc:AlternateContent xmlns:mc="http://schemas.openxmlformats.org/markup-compatibility/2006">
          <mc:Choice Requires="x14">
            <control shapeId="15443" r:id="rId83" name="Check Box 83">
              <controlPr defaultSize="0" autoFill="0" autoLine="0" autoPict="0">
                <anchor moveWithCells="1">
                  <from>
                    <xdr:col>7</xdr:col>
                    <xdr:colOff>28575</xdr:colOff>
                    <xdr:row>13</xdr:row>
                    <xdr:rowOff>104775</xdr:rowOff>
                  </from>
                  <to>
                    <xdr:col>8</xdr:col>
                    <xdr:colOff>152400</xdr:colOff>
                    <xdr:row>15</xdr:row>
                    <xdr:rowOff>9525</xdr:rowOff>
                  </to>
                </anchor>
              </controlPr>
            </control>
          </mc:Choice>
        </mc:AlternateContent>
        <mc:AlternateContent xmlns:mc="http://schemas.openxmlformats.org/markup-compatibility/2006">
          <mc:Choice Requires="x14">
            <control shapeId="15444" r:id="rId84" name="Check Box 84">
              <controlPr defaultSize="0" autoFill="0" autoLine="0" autoPict="0">
                <anchor moveWithCells="1">
                  <from>
                    <xdr:col>7</xdr:col>
                    <xdr:colOff>28575</xdr:colOff>
                    <xdr:row>14</xdr:row>
                    <xdr:rowOff>104775</xdr:rowOff>
                  </from>
                  <to>
                    <xdr:col>8</xdr:col>
                    <xdr:colOff>152400</xdr:colOff>
                    <xdr:row>16</xdr:row>
                    <xdr:rowOff>0</xdr:rowOff>
                  </to>
                </anchor>
              </controlPr>
            </control>
          </mc:Choice>
        </mc:AlternateContent>
        <mc:AlternateContent xmlns:mc="http://schemas.openxmlformats.org/markup-compatibility/2006">
          <mc:Choice Requires="x14">
            <control shapeId="15445" r:id="rId85" name="Check Box 85">
              <controlPr defaultSize="0" autoFill="0" autoLine="0" autoPict="0">
                <anchor moveWithCells="1">
                  <from>
                    <xdr:col>7</xdr:col>
                    <xdr:colOff>28575</xdr:colOff>
                    <xdr:row>15</xdr:row>
                    <xdr:rowOff>104775</xdr:rowOff>
                  </from>
                  <to>
                    <xdr:col>8</xdr:col>
                    <xdr:colOff>152400</xdr:colOff>
                    <xdr:row>17</xdr:row>
                    <xdr:rowOff>9525</xdr:rowOff>
                  </to>
                </anchor>
              </controlPr>
            </control>
          </mc:Choice>
        </mc:AlternateContent>
        <mc:AlternateContent xmlns:mc="http://schemas.openxmlformats.org/markup-compatibility/2006">
          <mc:Choice Requires="x14">
            <control shapeId="15446" r:id="rId86" name="Check Box 86">
              <controlPr defaultSize="0" autoFill="0" autoLine="0" autoPict="0">
                <anchor moveWithCells="1">
                  <from>
                    <xdr:col>7</xdr:col>
                    <xdr:colOff>28575</xdr:colOff>
                    <xdr:row>16</xdr:row>
                    <xdr:rowOff>104775</xdr:rowOff>
                  </from>
                  <to>
                    <xdr:col>8</xdr:col>
                    <xdr:colOff>161925</xdr:colOff>
                    <xdr:row>18</xdr:row>
                    <xdr:rowOff>9525</xdr:rowOff>
                  </to>
                </anchor>
              </controlPr>
            </control>
          </mc:Choice>
        </mc:AlternateContent>
        <mc:AlternateContent xmlns:mc="http://schemas.openxmlformats.org/markup-compatibility/2006">
          <mc:Choice Requires="x14">
            <control shapeId="15447" r:id="rId87" name="Check Box 87">
              <controlPr defaultSize="0" autoFill="0" autoLine="0" autoPict="0">
                <anchor moveWithCells="1">
                  <from>
                    <xdr:col>7</xdr:col>
                    <xdr:colOff>28575</xdr:colOff>
                    <xdr:row>31</xdr:row>
                    <xdr:rowOff>114300</xdr:rowOff>
                  </from>
                  <to>
                    <xdr:col>8</xdr:col>
                    <xdr:colOff>152400</xdr:colOff>
                    <xdr:row>33</xdr:row>
                    <xdr:rowOff>0</xdr:rowOff>
                  </to>
                </anchor>
              </controlPr>
            </control>
          </mc:Choice>
        </mc:AlternateContent>
        <mc:AlternateContent xmlns:mc="http://schemas.openxmlformats.org/markup-compatibility/2006">
          <mc:Choice Requires="x14">
            <control shapeId="15448" r:id="rId88" name="Check Box 88">
              <controlPr defaultSize="0" autoFill="0" autoLine="0" autoPict="0">
                <anchor moveWithCells="1">
                  <from>
                    <xdr:col>8</xdr:col>
                    <xdr:colOff>0</xdr:colOff>
                    <xdr:row>3</xdr:row>
                    <xdr:rowOff>114300</xdr:rowOff>
                  </from>
                  <to>
                    <xdr:col>9</xdr:col>
                    <xdr:colOff>123825</xdr:colOff>
                    <xdr:row>5</xdr:row>
                    <xdr:rowOff>9525</xdr:rowOff>
                  </to>
                </anchor>
              </controlPr>
            </control>
          </mc:Choice>
        </mc:AlternateContent>
        <mc:AlternateContent xmlns:mc="http://schemas.openxmlformats.org/markup-compatibility/2006">
          <mc:Choice Requires="x14">
            <control shapeId="15449" r:id="rId89" name="Check Box 89">
              <controlPr defaultSize="0" autoFill="0" autoLine="0" autoPict="0">
                <anchor moveWithCells="1">
                  <from>
                    <xdr:col>8</xdr:col>
                    <xdr:colOff>0</xdr:colOff>
                    <xdr:row>4</xdr:row>
                    <xdr:rowOff>114300</xdr:rowOff>
                  </from>
                  <to>
                    <xdr:col>9</xdr:col>
                    <xdr:colOff>123825</xdr:colOff>
                    <xdr:row>5</xdr:row>
                    <xdr:rowOff>152400</xdr:rowOff>
                  </to>
                </anchor>
              </controlPr>
            </control>
          </mc:Choice>
        </mc:AlternateContent>
        <mc:AlternateContent xmlns:mc="http://schemas.openxmlformats.org/markup-compatibility/2006">
          <mc:Choice Requires="x14">
            <control shapeId="15450" r:id="rId90" name="Check Box 90">
              <controlPr defaultSize="0" autoFill="0" autoLine="0" autoPict="0">
                <anchor moveWithCells="1">
                  <from>
                    <xdr:col>8</xdr:col>
                    <xdr:colOff>0</xdr:colOff>
                    <xdr:row>5</xdr:row>
                    <xdr:rowOff>276225</xdr:rowOff>
                  </from>
                  <to>
                    <xdr:col>9</xdr:col>
                    <xdr:colOff>123825</xdr:colOff>
                    <xdr:row>7</xdr:row>
                    <xdr:rowOff>19050</xdr:rowOff>
                  </to>
                </anchor>
              </controlPr>
            </control>
          </mc:Choice>
        </mc:AlternateContent>
        <mc:AlternateContent xmlns:mc="http://schemas.openxmlformats.org/markup-compatibility/2006">
          <mc:Choice Requires="x14">
            <control shapeId="15451" r:id="rId91" name="Check Box 91">
              <controlPr defaultSize="0" autoFill="0" autoLine="0" autoPict="0">
                <anchor moveWithCells="1">
                  <from>
                    <xdr:col>8</xdr:col>
                    <xdr:colOff>0</xdr:colOff>
                    <xdr:row>6</xdr:row>
                    <xdr:rowOff>123825</xdr:rowOff>
                  </from>
                  <to>
                    <xdr:col>9</xdr:col>
                    <xdr:colOff>123825</xdr:colOff>
                    <xdr:row>8</xdr:row>
                    <xdr:rowOff>19050</xdr:rowOff>
                  </to>
                </anchor>
              </controlPr>
            </control>
          </mc:Choice>
        </mc:AlternateContent>
        <mc:AlternateContent xmlns:mc="http://schemas.openxmlformats.org/markup-compatibility/2006">
          <mc:Choice Requires="x14">
            <control shapeId="15452" r:id="rId92" name="Check Box 92">
              <controlPr defaultSize="0" autoFill="0" autoLine="0" autoPict="0">
                <anchor moveWithCells="1">
                  <from>
                    <xdr:col>8</xdr:col>
                    <xdr:colOff>0</xdr:colOff>
                    <xdr:row>18</xdr:row>
                    <xdr:rowOff>114300</xdr:rowOff>
                  </from>
                  <to>
                    <xdr:col>9</xdr:col>
                    <xdr:colOff>133350</xdr:colOff>
                    <xdr:row>20</xdr:row>
                    <xdr:rowOff>9525</xdr:rowOff>
                  </to>
                </anchor>
              </controlPr>
            </control>
          </mc:Choice>
        </mc:AlternateContent>
        <mc:AlternateContent xmlns:mc="http://schemas.openxmlformats.org/markup-compatibility/2006">
          <mc:Choice Requires="x14">
            <control shapeId="15453" r:id="rId93" name="Check Box 93">
              <controlPr defaultSize="0" autoFill="0" autoLine="0" autoPict="0">
                <anchor moveWithCells="1">
                  <from>
                    <xdr:col>8</xdr:col>
                    <xdr:colOff>0</xdr:colOff>
                    <xdr:row>19</xdr:row>
                    <xdr:rowOff>114300</xdr:rowOff>
                  </from>
                  <to>
                    <xdr:col>9</xdr:col>
                    <xdr:colOff>123825</xdr:colOff>
                    <xdr:row>21</xdr:row>
                    <xdr:rowOff>9525</xdr:rowOff>
                  </to>
                </anchor>
              </controlPr>
            </control>
          </mc:Choice>
        </mc:AlternateContent>
        <mc:AlternateContent xmlns:mc="http://schemas.openxmlformats.org/markup-compatibility/2006">
          <mc:Choice Requires="x14">
            <control shapeId="15454" r:id="rId94" name="Check Box 94">
              <controlPr defaultSize="0" autoFill="0" autoLine="0" autoPict="0">
                <anchor moveWithCells="1">
                  <from>
                    <xdr:col>8</xdr:col>
                    <xdr:colOff>0</xdr:colOff>
                    <xdr:row>20</xdr:row>
                    <xdr:rowOff>104775</xdr:rowOff>
                  </from>
                  <to>
                    <xdr:col>9</xdr:col>
                    <xdr:colOff>123825</xdr:colOff>
                    <xdr:row>22</xdr:row>
                    <xdr:rowOff>9525</xdr:rowOff>
                  </to>
                </anchor>
              </controlPr>
            </control>
          </mc:Choice>
        </mc:AlternateContent>
        <mc:AlternateContent xmlns:mc="http://schemas.openxmlformats.org/markup-compatibility/2006">
          <mc:Choice Requires="x14">
            <control shapeId="15455" r:id="rId95" name="Check Box 95">
              <controlPr defaultSize="0" autoFill="0" autoLine="0" autoPict="0">
                <anchor moveWithCells="1">
                  <from>
                    <xdr:col>8</xdr:col>
                    <xdr:colOff>0</xdr:colOff>
                    <xdr:row>21</xdr:row>
                    <xdr:rowOff>114300</xdr:rowOff>
                  </from>
                  <to>
                    <xdr:col>9</xdr:col>
                    <xdr:colOff>123825</xdr:colOff>
                    <xdr:row>23</xdr:row>
                    <xdr:rowOff>0</xdr:rowOff>
                  </to>
                </anchor>
              </controlPr>
            </control>
          </mc:Choice>
        </mc:AlternateContent>
        <mc:AlternateContent xmlns:mc="http://schemas.openxmlformats.org/markup-compatibility/2006">
          <mc:Choice Requires="x14">
            <control shapeId="15456" r:id="rId96" name="Check Box 96">
              <controlPr defaultSize="0" autoFill="0" autoLine="0" autoPict="0">
                <anchor moveWithCells="1">
                  <from>
                    <xdr:col>8</xdr:col>
                    <xdr:colOff>0</xdr:colOff>
                    <xdr:row>8</xdr:row>
                    <xdr:rowOff>114300</xdr:rowOff>
                  </from>
                  <to>
                    <xdr:col>9</xdr:col>
                    <xdr:colOff>123825</xdr:colOff>
                    <xdr:row>10</xdr:row>
                    <xdr:rowOff>9525</xdr:rowOff>
                  </to>
                </anchor>
              </controlPr>
            </control>
          </mc:Choice>
        </mc:AlternateContent>
        <mc:AlternateContent xmlns:mc="http://schemas.openxmlformats.org/markup-compatibility/2006">
          <mc:Choice Requires="x14">
            <control shapeId="15457" r:id="rId97" name="Check Box 97">
              <controlPr defaultSize="0" autoFill="0" autoLine="0" autoPict="0">
                <anchor moveWithCells="1">
                  <from>
                    <xdr:col>8</xdr:col>
                    <xdr:colOff>0</xdr:colOff>
                    <xdr:row>9</xdr:row>
                    <xdr:rowOff>123825</xdr:rowOff>
                  </from>
                  <to>
                    <xdr:col>9</xdr:col>
                    <xdr:colOff>123825</xdr:colOff>
                    <xdr:row>11</xdr:row>
                    <xdr:rowOff>19050</xdr:rowOff>
                  </to>
                </anchor>
              </controlPr>
            </control>
          </mc:Choice>
        </mc:AlternateContent>
        <mc:AlternateContent xmlns:mc="http://schemas.openxmlformats.org/markup-compatibility/2006">
          <mc:Choice Requires="x14">
            <control shapeId="15458" r:id="rId98" name="Check Box 98">
              <controlPr defaultSize="0" autoFill="0" autoLine="0" autoPict="0">
                <anchor moveWithCells="1">
                  <from>
                    <xdr:col>8</xdr:col>
                    <xdr:colOff>0</xdr:colOff>
                    <xdr:row>10</xdr:row>
                    <xdr:rowOff>123825</xdr:rowOff>
                  </from>
                  <to>
                    <xdr:col>9</xdr:col>
                    <xdr:colOff>123825</xdr:colOff>
                    <xdr:row>12</xdr:row>
                    <xdr:rowOff>19050</xdr:rowOff>
                  </to>
                </anchor>
              </controlPr>
            </control>
          </mc:Choice>
        </mc:AlternateContent>
        <mc:AlternateContent xmlns:mc="http://schemas.openxmlformats.org/markup-compatibility/2006">
          <mc:Choice Requires="x14">
            <control shapeId="15459" r:id="rId99" name="Check Box 99">
              <controlPr defaultSize="0" autoFill="0" autoLine="0" autoPict="0">
                <anchor moveWithCells="1">
                  <from>
                    <xdr:col>8</xdr:col>
                    <xdr:colOff>0</xdr:colOff>
                    <xdr:row>11</xdr:row>
                    <xdr:rowOff>123825</xdr:rowOff>
                  </from>
                  <to>
                    <xdr:col>9</xdr:col>
                    <xdr:colOff>133350</xdr:colOff>
                    <xdr:row>13</xdr:row>
                    <xdr:rowOff>19050</xdr:rowOff>
                  </to>
                </anchor>
              </controlPr>
            </control>
          </mc:Choice>
        </mc:AlternateContent>
        <mc:AlternateContent xmlns:mc="http://schemas.openxmlformats.org/markup-compatibility/2006">
          <mc:Choice Requires="x14">
            <control shapeId="15460" r:id="rId100" name="Check Box 100">
              <controlPr defaultSize="0" autoFill="0" autoLine="0" autoPict="0">
                <anchor moveWithCells="1">
                  <from>
                    <xdr:col>8</xdr:col>
                    <xdr:colOff>0</xdr:colOff>
                    <xdr:row>23</xdr:row>
                    <xdr:rowOff>104775</xdr:rowOff>
                  </from>
                  <to>
                    <xdr:col>9</xdr:col>
                    <xdr:colOff>123825</xdr:colOff>
                    <xdr:row>25</xdr:row>
                    <xdr:rowOff>0</xdr:rowOff>
                  </to>
                </anchor>
              </controlPr>
            </control>
          </mc:Choice>
        </mc:AlternateContent>
        <mc:AlternateContent xmlns:mc="http://schemas.openxmlformats.org/markup-compatibility/2006">
          <mc:Choice Requires="x14">
            <control shapeId="15461" r:id="rId101" name="Check Box 101">
              <controlPr defaultSize="0" autoFill="0" autoLine="0" autoPict="0">
                <anchor moveWithCells="1">
                  <from>
                    <xdr:col>8</xdr:col>
                    <xdr:colOff>0</xdr:colOff>
                    <xdr:row>24</xdr:row>
                    <xdr:rowOff>104775</xdr:rowOff>
                  </from>
                  <to>
                    <xdr:col>9</xdr:col>
                    <xdr:colOff>123825</xdr:colOff>
                    <xdr:row>26</xdr:row>
                    <xdr:rowOff>0</xdr:rowOff>
                  </to>
                </anchor>
              </controlPr>
            </control>
          </mc:Choice>
        </mc:AlternateContent>
        <mc:AlternateContent xmlns:mc="http://schemas.openxmlformats.org/markup-compatibility/2006">
          <mc:Choice Requires="x14">
            <control shapeId="15462" r:id="rId102" name="Check Box 102">
              <controlPr defaultSize="0" autoFill="0" autoLine="0" autoPict="0">
                <anchor moveWithCells="1">
                  <from>
                    <xdr:col>8</xdr:col>
                    <xdr:colOff>0</xdr:colOff>
                    <xdr:row>25</xdr:row>
                    <xdr:rowOff>95250</xdr:rowOff>
                  </from>
                  <to>
                    <xdr:col>9</xdr:col>
                    <xdr:colOff>123825</xdr:colOff>
                    <xdr:row>27</xdr:row>
                    <xdr:rowOff>0</xdr:rowOff>
                  </to>
                </anchor>
              </controlPr>
            </control>
          </mc:Choice>
        </mc:AlternateContent>
        <mc:AlternateContent xmlns:mc="http://schemas.openxmlformats.org/markup-compatibility/2006">
          <mc:Choice Requires="x14">
            <control shapeId="15463" r:id="rId103" name="Check Box 103">
              <controlPr defaultSize="0" autoFill="0" autoLine="0" autoPict="0">
                <anchor moveWithCells="1">
                  <from>
                    <xdr:col>8</xdr:col>
                    <xdr:colOff>0</xdr:colOff>
                    <xdr:row>26</xdr:row>
                    <xdr:rowOff>104775</xdr:rowOff>
                  </from>
                  <to>
                    <xdr:col>9</xdr:col>
                    <xdr:colOff>123825</xdr:colOff>
                    <xdr:row>27</xdr:row>
                    <xdr:rowOff>142875</xdr:rowOff>
                  </to>
                </anchor>
              </controlPr>
            </control>
          </mc:Choice>
        </mc:AlternateContent>
        <mc:AlternateContent xmlns:mc="http://schemas.openxmlformats.org/markup-compatibility/2006">
          <mc:Choice Requires="x14">
            <control shapeId="15464" r:id="rId104" name="Check Box 104">
              <controlPr defaultSize="0" autoFill="0" autoLine="0" autoPict="0">
                <anchor moveWithCells="1">
                  <from>
                    <xdr:col>8</xdr:col>
                    <xdr:colOff>0</xdr:colOff>
                    <xdr:row>28</xdr:row>
                    <xdr:rowOff>114300</xdr:rowOff>
                  </from>
                  <to>
                    <xdr:col>9</xdr:col>
                    <xdr:colOff>123825</xdr:colOff>
                    <xdr:row>30</xdr:row>
                    <xdr:rowOff>9525</xdr:rowOff>
                  </to>
                </anchor>
              </controlPr>
            </control>
          </mc:Choice>
        </mc:AlternateContent>
        <mc:AlternateContent xmlns:mc="http://schemas.openxmlformats.org/markup-compatibility/2006">
          <mc:Choice Requires="x14">
            <control shapeId="15465" r:id="rId105" name="Check Box 105">
              <controlPr defaultSize="0" autoFill="0" autoLine="0" autoPict="0">
                <anchor moveWithCells="1">
                  <from>
                    <xdr:col>8</xdr:col>
                    <xdr:colOff>0</xdr:colOff>
                    <xdr:row>29</xdr:row>
                    <xdr:rowOff>104775</xdr:rowOff>
                  </from>
                  <to>
                    <xdr:col>9</xdr:col>
                    <xdr:colOff>123825</xdr:colOff>
                    <xdr:row>31</xdr:row>
                    <xdr:rowOff>0</xdr:rowOff>
                  </to>
                </anchor>
              </controlPr>
            </control>
          </mc:Choice>
        </mc:AlternateContent>
        <mc:AlternateContent xmlns:mc="http://schemas.openxmlformats.org/markup-compatibility/2006">
          <mc:Choice Requires="x14">
            <control shapeId="15466" r:id="rId106" name="Check Box 106">
              <controlPr defaultSize="0" autoFill="0" autoLine="0" autoPict="0">
                <anchor moveWithCells="1">
                  <from>
                    <xdr:col>8</xdr:col>
                    <xdr:colOff>0</xdr:colOff>
                    <xdr:row>30</xdr:row>
                    <xdr:rowOff>104775</xdr:rowOff>
                  </from>
                  <to>
                    <xdr:col>9</xdr:col>
                    <xdr:colOff>123825</xdr:colOff>
                    <xdr:row>32</xdr:row>
                    <xdr:rowOff>0</xdr:rowOff>
                  </to>
                </anchor>
              </controlPr>
            </control>
          </mc:Choice>
        </mc:AlternateContent>
        <mc:AlternateContent xmlns:mc="http://schemas.openxmlformats.org/markup-compatibility/2006">
          <mc:Choice Requires="x14">
            <control shapeId="15467" r:id="rId107" name="Check Box 107">
              <controlPr defaultSize="0" autoFill="0" autoLine="0" autoPict="0">
                <anchor moveWithCells="1">
                  <from>
                    <xdr:col>8</xdr:col>
                    <xdr:colOff>0</xdr:colOff>
                    <xdr:row>33</xdr:row>
                    <xdr:rowOff>104775</xdr:rowOff>
                  </from>
                  <to>
                    <xdr:col>9</xdr:col>
                    <xdr:colOff>123825</xdr:colOff>
                    <xdr:row>34</xdr:row>
                    <xdr:rowOff>142875</xdr:rowOff>
                  </to>
                </anchor>
              </controlPr>
            </control>
          </mc:Choice>
        </mc:AlternateContent>
        <mc:AlternateContent xmlns:mc="http://schemas.openxmlformats.org/markup-compatibility/2006">
          <mc:Choice Requires="x14">
            <control shapeId="15468" r:id="rId108" name="Check Box 108">
              <controlPr defaultSize="0" autoFill="0" autoLine="0" autoPict="0">
                <anchor moveWithCells="1">
                  <from>
                    <xdr:col>8</xdr:col>
                    <xdr:colOff>0</xdr:colOff>
                    <xdr:row>34</xdr:row>
                    <xdr:rowOff>266700</xdr:rowOff>
                  </from>
                  <to>
                    <xdr:col>9</xdr:col>
                    <xdr:colOff>123825</xdr:colOff>
                    <xdr:row>36</xdr:row>
                    <xdr:rowOff>19050</xdr:rowOff>
                  </to>
                </anchor>
              </controlPr>
            </control>
          </mc:Choice>
        </mc:AlternateContent>
        <mc:AlternateContent xmlns:mc="http://schemas.openxmlformats.org/markup-compatibility/2006">
          <mc:Choice Requires="x14">
            <control shapeId="15469" r:id="rId109" name="Check Box 109">
              <controlPr defaultSize="0" autoFill="0" autoLine="0" autoPict="0">
                <anchor moveWithCells="1">
                  <from>
                    <xdr:col>8</xdr:col>
                    <xdr:colOff>0</xdr:colOff>
                    <xdr:row>35</xdr:row>
                    <xdr:rowOff>114300</xdr:rowOff>
                  </from>
                  <to>
                    <xdr:col>9</xdr:col>
                    <xdr:colOff>123825</xdr:colOff>
                    <xdr:row>37</xdr:row>
                    <xdr:rowOff>0</xdr:rowOff>
                  </to>
                </anchor>
              </controlPr>
            </control>
          </mc:Choice>
        </mc:AlternateContent>
        <mc:AlternateContent xmlns:mc="http://schemas.openxmlformats.org/markup-compatibility/2006">
          <mc:Choice Requires="x14">
            <control shapeId="15470" r:id="rId110" name="Check Box 110">
              <controlPr defaultSize="0" autoFill="0" autoLine="0" autoPict="0">
                <anchor moveWithCells="1">
                  <from>
                    <xdr:col>8</xdr:col>
                    <xdr:colOff>0</xdr:colOff>
                    <xdr:row>36</xdr:row>
                    <xdr:rowOff>123825</xdr:rowOff>
                  </from>
                  <to>
                    <xdr:col>9</xdr:col>
                    <xdr:colOff>123825</xdr:colOff>
                    <xdr:row>38</xdr:row>
                    <xdr:rowOff>9525</xdr:rowOff>
                  </to>
                </anchor>
              </controlPr>
            </control>
          </mc:Choice>
        </mc:AlternateContent>
        <mc:AlternateContent xmlns:mc="http://schemas.openxmlformats.org/markup-compatibility/2006">
          <mc:Choice Requires="x14">
            <control shapeId="15471" r:id="rId111" name="Check Box 111">
              <controlPr defaultSize="0" autoFill="0" autoLine="0" autoPict="0">
                <anchor moveWithCells="1">
                  <from>
                    <xdr:col>8</xdr:col>
                    <xdr:colOff>0</xdr:colOff>
                    <xdr:row>13</xdr:row>
                    <xdr:rowOff>104775</xdr:rowOff>
                  </from>
                  <to>
                    <xdr:col>9</xdr:col>
                    <xdr:colOff>123825</xdr:colOff>
                    <xdr:row>15</xdr:row>
                    <xdr:rowOff>9525</xdr:rowOff>
                  </to>
                </anchor>
              </controlPr>
            </control>
          </mc:Choice>
        </mc:AlternateContent>
        <mc:AlternateContent xmlns:mc="http://schemas.openxmlformats.org/markup-compatibility/2006">
          <mc:Choice Requires="x14">
            <control shapeId="15472" r:id="rId112" name="Check Box 112">
              <controlPr defaultSize="0" autoFill="0" autoLine="0" autoPict="0">
                <anchor moveWithCells="1">
                  <from>
                    <xdr:col>8</xdr:col>
                    <xdr:colOff>0</xdr:colOff>
                    <xdr:row>14</xdr:row>
                    <xdr:rowOff>104775</xdr:rowOff>
                  </from>
                  <to>
                    <xdr:col>9</xdr:col>
                    <xdr:colOff>123825</xdr:colOff>
                    <xdr:row>16</xdr:row>
                    <xdr:rowOff>0</xdr:rowOff>
                  </to>
                </anchor>
              </controlPr>
            </control>
          </mc:Choice>
        </mc:AlternateContent>
        <mc:AlternateContent xmlns:mc="http://schemas.openxmlformats.org/markup-compatibility/2006">
          <mc:Choice Requires="x14">
            <control shapeId="15473" r:id="rId113" name="Check Box 113">
              <controlPr defaultSize="0" autoFill="0" autoLine="0" autoPict="0">
                <anchor moveWithCells="1">
                  <from>
                    <xdr:col>8</xdr:col>
                    <xdr:colOff>0</xdr:colOff>
                    <xdr:row>15</xdr:row>
                    <xdr:rowOff>104775</xdr:rowOff>
                  </from>
                  <to>
                    <xdr:col>9</xdr:col>
                    <xdr:colOff>123825</xdr:colOff>
                    <xdr:row>17</xdr:row>
                    <xdr:rowOff>9525</xdr:rowOff>
                  </to>
                </anchor>
              </controlPr>
            </control>
          </mc:Choice>
        </mc:AlternateContent>
        <mc:AlternateContent xmlns:mc="http://schemas.openxmlformats.org/markup-compatibility/2006">
          <mc:Choice Requires="x14">
            <control shapeId="15474" r:id="rId114" name="Check Box 114">
              <controlPr defaultSize="0" autoFill="0" autoLine="0" autoPict="0">
                <anchor moveWithCells="1">
                  <from>
                    <xdr:col>8</xdr:col>
                    <xdr:colOff>0</xdr:colOff>
                    <xdr:row>16</xdr:row>
                    <xdr:rowOff>104775</xdr:rowOff>
                  </from>
                  <to>
                    <xdr:col>9</xdr:col>
                    <xdr:colOff>133350</xdr:colOff>
                    <xdr:row>18</xdr:row>
                    <xdr:rowOff>9525</xdr:rowOff>
                  </to>
                </anchor>
              </controlPr>
            </control>
          </mc:Choice>
        </mc:AlternateContent>
        <mc:AlternateContent xmlns:mc="http://schemas.openxmlformats.org/markup-compatibility/2006">
          <mc:Choice Requires="x14">
            <control shapeId="15475" r:id="rId115" name="Check Box 115">
              <controlPr defaultSize="0" autoFill="0" autoLine="0" autoPict="0">
                <anchor moveWithCells="1">
                  <from>
                    <xdr:col>8</xdr:col>
                    <xdr:colOff>0</xdr:colOff>
                    <xdr:row>31</xdr:row>
                    <xdr:rowOff>114300</xdr:rowOff>
                  </from>
                  <to>
                    <xdr:col>9</xdr:col>
                    <xdr:colOff>123825</xdr:colOff>
                    <xdr:row>33</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0">
    <tabColor theme="6"/>
  </sheetPr>
  <dimension ref="A1:N68"/>
  <sheetViews>
    <sheetView showGridLines="0" zoomScale="85" zoomScaleNormal="85" zoomScalePageLayoutView="115" workbookViewId="0">
      <selection activeCell="C4" sqref="C4"/>
    </sheetView>
  </sheetViews>
  <sheetFormatPr baseColWidth="10" defaultColWidth="11.42578125" defaultRowHeight="15" outlineLevelCol="1" x14ac:dyDescent="0.25"/>
  <cols>
    <col min="1" max="1" width="23.85546875" customWidth="1"/>
    <col min="2" max="2" width="46.85546875" customWidth="1"/>
    <col min="3" max="4" width="6.5703125" style="66" customWidth="1"/>
    <col min="5" max="5" width="20.7109375" customWidth="1"/>
    <col min="6" max="6" width="25.85546875" customWidth="1"/>
    <col min="8" max="8" width="11.42578125" hidden="1" customWidth="1" outlineLevel="1"/>
    <col min="9" max="12" width="25.7109375" hidden="1" customWidth="1" outlineLevel="1"/>
    <col min="13" max="13" width="25" hidden="1" customWidth="1" outlineLevel="1"/>
    <col min="14" max="14" width="11.42578125" collapsed="1"/>
  </cols>
  <sheetData>
    <row r="1" spans="1:13" ht="19.149999999999999" customHeight="1" x14ac:dyDescent="0.25">
      <c r="A1" s="98" t="s">
        <v>435</v>
      </c>
      <c r="B1" s="99"/>
      <c r="C1" s="100"/>
      <c r="D1" s="100"/>
      <c r="E1" s="99"/>
      <c r="F1" s="99"/>
    </row>
    <row r="2" spans="1:13" ht="15" customHeight="1" x14ac:dyDescent="0.25">
      <c r="A2" s="30" t="s">
        <v>436</v>
      </c>
      <c r="B2" s="30" t="s">
        <v>437</v>
      </c>
      <c r="C2" s="58" t="s">
        <v>438</v>
      </c>
      <c r="D2" s="58" t="s">
        <v>439</v>
      </c>
      <c r="E2" s="30" t="s">
        <v>40</v>
      </c>
      <c r="F2" s="30" t="s">
        <v>440</v>
      </c>
    </row>
    <row r="3" spans="1:13" ht="15" customHeight="1" x14ac:dyDescent="0.25">
      <c r="A3" s="30"/>
      <c r="B3" s="30"/>
      <c r="C3" s="58"/>
      <c r="D3" s="58"/>
      <c r="E3" s="30"/>
      <c r="F3" s="30"/>
      <c r="H3" s="113"/>
      <c r="I3" s="111">
        <v>1</v>
      </c>
      <c r="J3" s="111">
        <v>2</v>
      </c>
      <c r="K3" s="111">
        <v>3</v>
      </c>
      <c r="L3" s="111">
        <v>4</v>
      </c>
      <c r="M3" s="112">
        <v>5</v>
      </c>
    </row>
    <row r="4" spans="1:13" ht="12.2" customHeight="1" x14ac:dyDescent="0.25">
      <c r="A4" s="331" t="s">
        <v>441</v>
      </c>
      <c r="B4" s="2" t="s">
        <v>50</v>
      </c>
      <c r="C4" s="67">
        <f>5-IF('Kudeaketa estrategikoa, enpresa'!U4=TRUE,1,0)-IF('Kudeaketa estrategikoa, enpresa'!V4=TRUE,1,0)
-IF('Kudeaketa estrategikoa, enpresa'!U5=TRUE,1,0)-IF('Kudeaketa estrategikoa, enpresa'!V5=TRUE,1,0)
-IF('Kudeaketa estrategikoa, enpresa'!U6=TRUE,1,0)-IF('Kudeaketa estrategikoa, enpresa'!V6=TRUE,1,0)
-IF('Kudeaketa estrategikoa, enpresa'!U7=TRUE,1,0)-IF('Kudeaketa estrategikoa, enpresa'!V7=TRUE,1,0)
-IF('Kudeaketa estrategikoa, enpresa'!U8=TRUE,1,0)-IF('Kudeaketa estrategikoa, enpresa'!V8=TRUE,1,0)</f>
        <v>5</v>
      </c>
      <c r="D4" s="67" t="e" vm="1">
        <f>IF('Kudeaketa estrategikoa, enpresa'!U4=TRUE,1,0)+IF('Kudeaketa estrategikoa, enpresa'!U5=TRUE,1,0)+IF(AND('Kudeaketa estrategikoa, enpresa'!U6=TRUE,'[1]Gestión estrategíca y empresari'!U7=TRUE),1,0)+IF('Kudeaketa estrategikoa, enpresa'!U8=TRUE,1,0)+1</f>
        <v>#VALUE!</v>
      </c>
      <c r="E4" s="2" t="e" vm="2">
        <f t="shared" ref="E4:E37" si="0">IF(D4=1,I$4,IF(D4=2,J$4,IF(D4=3,K$4,IF(D4=4,L$4,M$4))))</f>
        <v>#VALUE!</v>
      </c>
      <c r="F4" s="2" t="e" vm="2">
        <f t="shared" ref="F4:F41" si="1">IF(OR(D4=0,D4=1),I$5,IF(D4=2,J$5,IF(D4=3,K$5,IF(D4=4,L$5,M$5))))</f>
        <v>#VALUE!</v>
      </c>
      <c r="H4" s="118" t="s">
        <v>442</v>
      </c>
      <c r="I4" s="115" t="s">
        <v>443</v>
      </c>
      <c r="J4" s="115" t="s">
        <v>444</v>
      </c>
      <c r="K4" s="115" t="s">
        <v>445</v>
      </c>
      <c r="L4" s="116" t="s">
        <v>446</v>
      </c>
      <c r="M4" s="117" t="s">
        <v>447</v>
      </c>
    </row>
    <row r="5" spans="1:13" ht="12.2" customHeight="1" x14ac:dyDescent="0.25">
      <c r="A5" s="331"/>
      <c r="B5" s="2" t="s">
        <v>448</v>
      </c>
      <c r="C5" s="67">
        <f>4-IF('Kudeaketa estrategikoa, enpresa'!U9=TRUE,1,0)-IF('Kudeaketa estrategikoa, enpresa'!V9=TRUE,1,0)
-IF('Kudeaketa estrategikoa, enpresa'!U10=TRUE,1,0)-IF('Kudeaketa estrategikoa, enpresa'!V10=TRUE,1,0)
-IF('Kudeaketa estrategikoa, enpresa'!U11=TRUE,1,0)-IF('Kudeaketa estrategikoa, enpresa'!V11=TRUE,1,0)
-IF('Kudeaketa estrategikoa, enpresa'!U12=TRUE,1,0)-IF('Kudeaketa estrategikoa, enpresa'!V12=TRUE,1,0)</f>
        <v>4</v>
      </c>
      <c r="D5" s="67">
        <f>IF('Kudeaketa estrategikoa, enpresa'!U9=TRUE,1,0)+IF('Kudeaketa estrategikoa, enpresa'!U10=TRUE,1,0)+IF('Kudeaketa estrategikoa, enpresa'!U11=TRUE,1,0)+IF('Kudeaketa estrategikoa, enpresa'!U12=TRUE,1,0)+1</f>
        <v>1</v>
      </c>
      <c r="E5" s="2" t="str">
        <f t="shared" si="0"/>
        <v>Inicial</v>
      </c>
      <c r="F5" s="2" t="str">
        <f t="shared" si="1"/>
        <v>Sin capacidades específicas</v>
      </c>
      <c r="H5" s="114" t="s">
        <v>449</v>
      </c>
      <c r="I5" s="41" t="s">
        <v>450</v>
      </c>
      <c r="J5" s="41" t="s">
        <v>451</v>
      </c>
      <c r="K5" s="41" t="s">
        <v>452</v>
      </c>
      <c r="L5" s="41" t="s">
        <v>453</v>
      </c>
      <c r="M5" s="42" t="s">
        <v>454</v>
      </c>
    </row>
    <row r="6" spans="1:13" ht="12.2" customHeight="1" x14ac:dyDescent="0.25">
      <c r="A6" s="2"/>
      <c r="B6" s="2" t="s">
        <v>455</v>
      </c>
      <c r="C6" s="67">
        <f>4-IF('Kudeaketa estrategikoa, enpresa'!U13=TRUE,1,0)-IF('Kudeaketa estrategikoa, enpresa'!V13=TRUE,1,0)
-IF('Kudeaketa estrategikoa, enpresa'!U14=TRUE,1,0)-IF('Kudeaketa estrategikoa, enpresa'!V14=TRUE,1,0)
-IF('Kudeaketa estrategikoa, enpresa'!U15=TRUE,1,0)-IF('Kudeaketa estrategikoa, enpresa'!V15=TRUE,1,0)
-IF('Kudeaketa estrategikoa, enpresa'!U16=TRUE,1,0)-IF('Kudeaketa estrategikoa, enpresa'!V16=TRUE,1,0)</f>
        <v>4</v>
      </c>
      <c r="D6" s="67">
        <f>IF('Kudeaketa estrategikoa, enpresa'!U13=TRUE,1,0)+IF('Kudeaketa estrategikoa, enpresa'!U14=TRUE,1,0)+IF('Kudeaketa estrategikoa, enpresa'!U15=TRUE,1,0)+IF('Kudeaketa estrategikoa, enpresa'!U16=TRUE,1,0)+1</f>
        <v>1</v>
      </c>
      <c r="E6" s="2" t="str">
        <f t="shared" si="0"/>
        <v>Inicial</v>
      </c>
      <c r="F6" s="2" t="str">
        <f t="shared" si="1"/>
        <v>Sin capacidades específicas</v>
      </c>
    </row>
    <row r="7" spans="1:13" ht="12.2" customHeight="1" x14ac:dyDescent="0.25">
      <c r="A7" s="2"/>
      <c r="B7" s="2" t="s">
        <v>69</v>
      </c>
      <c r="C7" s="67">
        <f>4-IF('Kudeaketa estrategikoa, enpresa'!U17=TRUE,1,0)-IF('Kudeaketa estrategikoa, enpresa'!V17=TRUE,1,0)
-IF('Kudeaketa estrategikoa, enpresa'!U18=TRUE,1,0)-IF('Kudeaketa estrategikoa, enpresa'!V18=TRUE,1,0)
-IF('Kudeaketa estrategikoa, enpresa'!U19=TRUE,1,0)-IF('Kudeaketa estrategikoa, enpresa'!V19=TRUE,1,0)
-IF('Kudeaketa estrategikoa, enpresa'!U20=TRUE,1,0)-IF('Kudeaketa estrategikoa, enpresa'!V20=TRUE,1,0)</f>
        <v>4</v>
      </c>
      <c r="D7" s="67">
        <f>IF('Kudeaketa estrategikoa, enpresa'!U17=TRUE,1,0)+IF('Kudeaketa estrategikoa, enpresa'!U18=TRUE,1,0)+IF('Kudeaketa estrategikoa, enpresa'!U19=TRUE,1,0)+IF('Kudeaketa estrategikoa, enpresa'!U20=TRUE,1,0)+1</f>
        <v>1</v>
      </c>
      <c r="E7" s="2" t="str">
        <f t="shared" si="0"/>
        <v>Inicial</v>
      </c>
      <c r="F7" s="2" t="str">
        <f t="shared" si="1"/>
        <v>Sin capacidades específicas</v>
      </c>
    </row>
    <row r="8" spans="1:13" ht="12.2" customHeight="1" x14ac:dyDescent="0.25">
      <c r="A8" s="2"/>
      <c r="B8" s="2" t="s">
        <v>75</v>
      </c>
      <c r="C8" s="67">
        <f>4-IF('Kudeaketa estrategikoa, enpresa'!U21=TRUE,1,0)-IF('Kudeaketa estrategikoa, enpresa'!V21=TRUE,1,0)
-IF('Kudeaketa estrategikoa, enpresa'!U22=TRUE,1,0)-IF('Kudeaketa estrategikoa, enpresa'!V22=TRUE,1,0)
-IF('Kudeaketa estrategikoa, enpresa'!U23=TRUE,1,0)-IF('Kudeaketa estrategikoa, enpresa'!V23=TRUE,1,0)
-IF('Kudeaketa estrategikoa, enpresa'!U24=TRUE,1,0)-IF('Kudeaketa estrategikoa, enpresa'!V24=TRUE,1,0)</f>
        <v>4</v>
      </c>
      <c r="D8" s="67">
        <f>IF('Kudeaketa estrategikoa, enpresa'!U21=TRUE,1,0)+IF('Kudeaketa estrategikoa, enpresa'!U22=TRUE,1,0)+IF('Kudeaketa estrategikoa, enpresa'!U23=TRUE,1,0)+IF('Kudeaketa estrategikoa, enpresa'!U24=TRUE,1,0)+1</f>
        <v>1</v>
      </c>
      <c r="E8" s="2" t="str">
        <f t="shared" si="0"/>
        <v>Inicial</v>
      </c>
      <c r="F8" s="2" t="str">
        <f t="shared" si="1"/>
        <v>Sin capacidades específicas</v>
      </c>
    </row>
    <row r="9" spans="1:13" ht="12.2" customHeight="1" x14ac:dyDescent="0.25">
      <c r="A9" s="2"/>
      <c r="B9" s="2" t="s">
        <v>81</v>
      </c>
      <c r="C9" s="67">
        <f>4-IF('Kudeaketa estrategikoa, enpresa'!U25=TRUE,1,0)-IF('Kudeaketa estrategikoa, enpresa'!V25=TRUE,1,0)
-IF('Kudeaketa estrategikoa, enpresa'!U26=TRUE,1,0)-IF('Kudeaketa estrategikoa, enpresa'!V26=TRUE,1,0)
-IF('Kudeaketa estrategikoa, enpresa'!U27=TRUE,1,0)-IF('Kudeaketa estrategikoa, enpresa'!V27=TRUE,1,0)
-IF('Kudeaketa estrategikoa, enpresa'!U28=TRUE,1,0)-IF('Kudeaketa estrategikoa, enpresa'!V28=TRUE,1,0)</f>
        <v>4</v>
      </c>
      <c r="D9" s="67">
        <f>IF('Kudeaketa estrategikoa, enpresa'!U25=TRUE,1,0)+IF('Kudeaketa estrategikoa, enpresa'!U26=TRUE,1,0)+IF('Kudeaketa estrategikoa, enpresa'!U27=TRUE,1,0)+IF('Kudeaketa estrategikoa, enpresa'!U28=TRUE,1,0)+1</f>
        <v>1</v>
      </c>
      <c r="E9" s="2" t="str">
        <f t="shared" si="0"/>
        <v>Inicial</v>
      </c>
      <c r="F9" s="2" t="str">
        <f t="shared" si="1"/>
        <v>Sin capacidades específicas</v>
      </c>
    </row>
    <row r="10" spans="1:13" ht="12.2" customHeight="1" x14ac:dyDescent="0.25">
      <c r="A10" s="135"/>
      <c r="B10" s="135" t="s">
        <v>456</v>
      </c>
      <c r="C10" s="136">
        <f>4-IF('Kudeaketa estrategikoa, enpresa'!U32=TRUE,1,0)-IF('Kudeaketa estrategikoa, enpresa'!V32=TRUE,1,0)
-IF('Kudeaketa estrategikoa, enpresa'!U33=TRUE,1,0)-IF('Kudeaketa estrategikoa, enpresa'!V33=TRUE,1,0)
-IF('Kudeaketa estrategikoa, enpresa'!U34=TRUE,1,0)-IF('Kudeaketa estrategikoa, enpresa'!V34=TRUE,1,0)
-IF('Kudeaketa estrategikoa, enpresa'!U35=TRUE,1,0)-IF('Kudeaketa estrategikoa, enpresa'!V35=TRUE,1,0)</f>
        <v>4</v>
      </c>
      <c r="D10" s="136">
        <f>IF('Kudeaketa estrategikoa, enpresa'!U32=TRUE,1,0)+IF('Kudeaketa estrategikoa, enpresa'!U33=TRUE,1,0)+IF('Kudeaketa estrategikoa, enpresa'!U34=TRUE,1,0)+IF('Kudeaketa estrategikoa, enpresa'!U35=TRUE,1,0)+1</f>
        <v>1</v>
      </c>
      <c r="E10" s="135" t="str">
        <f t="shared" si="0"/>
        <v>Inicial</v>
      </c>
      <c r="F10" s="135" t="str">
        <f t="shared" si="1"/>
        <v>Sin capacidades específicas</v>
      </c>
    </row>
    <row r="11" spans="1:13" ht="12.2" customHeight="1" x14ac:dyDescent="0.25">
      <c r="A11" s="101" t="s">
        <v>94</v>
      </c>
      <c r="B11" s="102" t="s">
        <v>95</v>
      </c>
      <c r="C11" s="137">
        <f>5-IF('Baliabideen kudeaketa'!U4=TRUE,1,0)-IF('Baliabideen kudeaketa'!V4=TRUE,1,0)
-IF('Baliabideen kudeaketa'!U5=TRUE,1,0)-IF('Baliabideen kudeaketa'!V5=TRUE,1,0)
-IF('Baliabideen kudeaketa'!U6=TRUE,1,0)-IF('Baliabideen kudeaketa'!V6=TRUE,1,0)
-IF('Baliabideen kudeaketa'!U7=TRUE,1,0)-IF('Baliabideen kudeaketa'!V7=TRUE,1,0)
-IF('Baliabideen kudeaketa'!U8=TRUE,1,0)-IF('Baliabideen kudeaketa'!V8=TRUE,1,0)</f>
        <v>5</v>
      </c>
      <c r="D11" s="137" t="e" vm="1">
        <f>IF('Baliabideen kudeaketa'!U4=TRUE,1,0)+IF('Baliabideen kudeaketa'!U5=TRUE,1,0)+IF('Baliabideen kudeaketa'!U6=TRUE,1,0)+IF(AND('Baliabideen kudeaketa'!U7=TRUE,'[2]Gestión de Recursos'!U8=TRUE),1,0)+1</f>
        <v>#VALUE!</v>
      </c>
      <c r="E11" s="102" t="e" vm="2">
        <f t="shared" si="0"/>
        <v>#VALUE!</v>
      </c>
      <c r="F11" s="102" t="e" vm="2">
        <f t="shared" si="1"/>
        <v>#VALUE!</v>
      </c>
    </row>
    <row r="12" spans="1:13" ht="12.2" customHeight="1" x14ac:dyDescent="0.25">
      <c r="A12" s="101"/>
      <c r="B12" s="102" t="s">
        <v>457</v>
      </c>
      <c r="C12" s="103">
        <f>4-IF('Baliabideen kudeaketa'!U9=TRUE,1,0)-IF('Baliabideen kudeaketa'!V9=TRUE,1,0)
-IF('Baliabideen kudeaketa'!U10=TRUE,1,0)-IF('Baliabideen kudeaketa'!V10=TRUE,1,0)
-IF('Baliabideen kudeaketa'!U11=TRUE,1,0)-IF('Baliabideen kudeaketa'!V11=TRUE,1,0)
-IF('Baliabideen kudeaketa'!U12=TRUE,1,0)-IF('Baliabideen kudeaketa'!V12=TRUE,1,0)</f>
        <v>4</v>
      </c>
      <c r="D12" s="103">
        <f>IF('Baliabideen kudeaketa'!U9=TRUE,1,0)+IF('Baliabideen kudeaketa'!U10=TRUE,1,0)+IF('Baliabideen kudeaketa'!U11=TRUE,1,0)+IF('Baliabideen kudeaketa'!U12=TRUE,1,0)+1</f>
        <v>1</v>
      </c>
      <c r="E12" s="102" t="str">
        <f t="shared" si="0"/>
        <v>Inicial</v>
      </c>
      <c r="F12" s="102" t="str">
        <f t="shared" si="1"/>
        <v>Sin capacidades específicas</v>
      </c>
    </row>
    <row r="13" spans="1:13" ht="12.2" customHeight="1" x14ac:dyDescent="0.25">
      <c r="A13" s="101"/>
      <c r="B13" s="102" t="s">
        <v>458</v>
      </c>
      <c r="C13" s="103">
        <f>4-IF('Baliabideen kudeaketa'!U13=TRUE,1,0)-IF('Baliabideen kudeaketa'!V13=TRUE,1,0)
-IF('Baliabideen kudeaketa'!U14=TRUE,1,0)-IF('Baliabideen kudeaketa'!V14=TRUE,1,0)
-IF('Baliabideen kudeaketa'!U15=TRUE,1,0)-IF('Baliabideen kudeaketa'!V15=TRUE,1,0)
-IF('Baliabideen kudeaketa'!U16=TRUE,1,0)-IF('Baliabideen kudeaketa'!V16=TRUE,1,0)</f>
        <v>4</v>
      </c>
      <c r="D13" s="103">
        <f>IF('Baliabideen kudeaketa'!U13=TRUE,1,0)+IF('Baliabideen kudeaketa'!U14=TRUE,1,0)+IF('Baliabideen kudeaketa'!U15=TRUE,1,0)+IF('Baliabideen kudeaketa'!U16=TRUE,1,0)+1</f>
        <v>1</v>
      </c>
      <c r="E13" s="102" t="str">
        <f t="shared" si="0"/>
        <v>Inicial</v>
      </c>
      <c r="F13" s="102" t="str">
        <f t="shared" si="1"/>
        <v>Sin capacidades específicas</v>
      </c>
    </row>
    <row r="14" spans="1:13" ht="12.2" customHeight="1" x14ac:dyDescent="0.25">
      <c r="A14" s="132"/>
      <c r="B14" s="132" t="s">
        <v>114</v>
      </c>
      <c r="C14" s="133">
        <f>4-IF('Baliabideen kudeaketa'!U17=TRUE,1,0)-IF('Baliabideen kudeaketa'!V17=TRUE,1,0)
-IF('Baliabideen kudeaketa'!U18=TRUE,1,0)-IF('Baliabideen kudeaketa'!V18=TRUE,1,0)
-IF('Baliabideen kudeaketa'!U19=TRUE,1,0)-IF('Baliabideen kudeaketa'!V19=TRUE,1,0)
-IF('Baliabideen kudeaketa'!U20=TRUE,1,0)-IF('Baliabideen kudeaketa'!V20=TRUE,1,0)</f>
        <v>4</v>
      </c>
      <c r="D14" s="133">
        <f>IF('Baliabideen kudeaketa'!U17=TRUE,1,0)+IF('Baliabideen kudeaketa'!U18=TRUE,1,0)+IF('Baliabideen kudeaketa'!U19=TRUE,1,0)+IF('Baliabideen kudeaketa'!U20=TRUE,1,0)+1</f>
        <v>1</v>
      </c>
      <c r="E14" s="132" t="str">
        <f t="shared" si="0"/>
        <v>Inicial</v>
      </c>
      <c r="F14" s="132" t="str">
        <f t="shared" si="1"/>
        <v>Sin capacidades específicas</v>
      </c>
    </row>
    <row r="15" spans="1:13" ht="12.2" customHeight="1" x14ac:dyDescent="0.25">
      <c r="A15" s="330" t="s">
        <v>459</v>
      </c>
      <c r="B15" s="71" t="s">
        <v>460</v>
      </c>
      <c r="C15" s="88">
        <f>4-IF('Produktua eta lanak'!U4=TRUE,1,0)-IF('Produktua eta lanak'!V4=TRUE,1,0)
-IF('Produktua eta lanak'!U5=TRUE,1,0)-IF('Produktua eta lanak'!V5=TRUE,1,0)
-IF('Produktua eta lanak'!U6=TRUE,1,0)-IF('Produktua eta lanak'!V6=TRUE,1,0)
-IF('Produktua eta lanak'!U7=TRUE,1,0)-IF('Produktua eta lanak'!V7=TRUE,1,0)</f>
        <v>4</v>
      </c>
      <c r="D15" s="67">
        <f>IF('Produktua eta lanak'!U4=TRUE,1,0)+IF('Produktua eta lanak'!U5=TRUE,1,0)+IF('Produktua eta lanak'!U6=TRUE,1,0)+IF('Produktua eta lanak'!U7=TRUE,1,0)+1</f>
        <v>1</v>
      </c>
      <c r="E15" s="71" t="str">
        <f t="shared" si="0"/>
        <v>Inicial</v>
      </c>
      <c r="F15" s="71" t="str">
        <f t="shared" si="1"/>
        <v>Sin capacidades específicas</v>
      </c>
    </row>
    <row r="16" spans="1:13" ht="12.2" customHeight="1" x14ac:dyDescent="0.25">
      <c r="A16" s="330"/>
      <c r="B16" s="71" t="s">
        <v>461</v>
      </c>
      <c r="C16" s="88">
        <f>4-IF('Produktua eta lanak'!U8=TRUE,1,0)-IF('Produktua eta lanak'!V8=TRUE,1,0)
-IF('Produktua eta lanak'!U9=TRUE,1,0)-IF('Produktua eta lanak'!V9=TRUE,1,0)
-IF('Produktua eta lanak'!U10=TRUE,1,0)-IF('Produktua eta lanak'!V10=TRUE,1,0)
-IF('Produktua eta lanak'!U11=TRUE,1,0)-IF('Produktua eta lanak'!V11=TRUE,1,0)</f>
        <v>4</v>
      </c>
      <c r="D16" s="67">
        <f>IF('Produktua eta lanak'!U8=TRUE,1,0)+IF('Produktua eta lanak'!U9=TRUE,1,0)+IF('Produktua eta lanak'!U10=TRUE,1,0)+IF('Produktua eta lanak'!U11=TRUE,1,0)+1</f>
        <v>1</v>
      </c>
      <c r="E16" s="2" t="str">
        <f t="shared" si="0"/>
        <v>Inicial</v>
      </c>
      <c r="F16" s="2" t="str">
        <f t="shared" si="1"/>
        <v>Sin capacidades específicas</v>
      </c>
    </row>
    <row r="17" spans="1:6" ht="12.2" customHeight="1" x14ac:dyDescent="0.25">
      <c r="B17" s="2" t="s">
        <v>462</v>
      </c>
      <c r="C17" s="88">
        <f>4-IF('Produktua eta lanak'!U12=TRUE,1,0)-IF('Produktua eta lanak'!V12=TRUE,1,0)
-IF('Produktua eta lanak'!U13=TRUE,1,0)-IF('Produktua eta lanak'!V13=TRUE,1,0)
-IF('Produktua eta lanak'!U14=TRUE,1,0)-IF('Produktua eta lanak'!V14=TRUE,1,0)
-IF('Produktua eta lanak'!U15=TRUE,1,0)-IF('Produktua eta lanak'!V15=TRUE,1,0)</f>
        <v>4</v>
      </c>
      <c r="D17" s="67">
        <f>IF('Produktua eta lanak'!U12=TRUE,1,0)+IF('Produktua eta lanak'!U13=TRUE,1,0)+IF('Produktua eta lanak'!U14=TRUE,1,0)+IF('Produktua eta lanak'!U15=TRUE,1,0)+1</f>
        <v>1</v>
      </c>
      <c r="E17" s="2" t="str">
        <f t="shared" si="0"/>
        <v>Inicial</v>
      </c>
      <c r="F17" s="2" t="str">
        <f t="shared" si="1"/>
        <v>Sin capacidades específicas</v>
      </c>
    </row>
    <row r="18" spans="1:6" ht="12.2" customHeight="1" x14ac:dyDescent="0.25">
      <c r="B18" s="2" t="s">
        <v>463</v>
      </c>
      <c r="C18" s="88">
        <f>4-IF('Produktua eta lanak'!U16=TRUE,1,0)-IF('Produktua eta lanak'!V16=TRUE,1,0)
-IF('Produktua eta lanak'!U17=TRUE,1,0)-IF('Produktua eta lanak'!V17=TRUE,1,0)
-IF('Produktua eta lanak'!U18=TRUE,1,0)-IF('Produktua eta lanak'!V18=TRUE,1,0)
-IF('Produktua eta lanak'!U19=TRUE,1,0)-IF('Produktua eta lanak'!V19=TRUE,1,0)</f>
        <v>4</v>
      </c>
      <c r="D18" s="67">
        <f>IF('Produktua eta lanak'!U16=TRUE,1,0)+IF('Produktua eta lanak'!U17=TRUE,1,0)+IF('Produktua eta lanak'!U18=TRUE,1,0)+IF('Produktua eta lanak'!U19=TRUE,1,0)+1</f>
        <v>1</v>
      </c>
      <c r="E18" s="2" t="str">
        <f t="shared" si="0"/>
        <v>Inicial</v>
      </c>
      <c r="F18" s="2" t="str">
        <f t="shared" si="1"/>
        <v>Sin capacidades específicas</v>
      </c>
    </row>
    <row r="19" spans="1:6" ht="12.2" customHeight="1" x14ac:dyDescent="0.25">
      <c r="B19" s="2" t="s">
        <v>464</v>
      </c>
      <c r="C19" s="88">
        <f>4-IF('Produktua eta lanak'!U26=TRUE,1,0)-IF('Produktua eta lanak'!V26=TRUE,1,0)
-IF('Produktua eta lanak'!U27=TRUE,1,0)-IF('Produktua eta lanak'!V27=TRUE,1,0)
-IF('Produktua eta lanak'!U28=TRUE,1,0)-IF('Produktua eta lanak'!V28=TRUE,1,0)
-IF('Produktua eta lanak'!U29=TRUE,1,0)-IF('Produktua eta lanak'!V29=TRUE,1,0)</f>
        <v>4</v>
      </c>
      <c r="D19" s="67">
        <f>IF('Produktua eta lanak'!U26=TRUE,1,0)+IF('Produktua eta lanak'!U27=TRUE,1,0)+IF('Produktua eta lanak'!U28=TRUE,1,0)+IF('Produktua eta lanak'!U29=TRUE,1,0)+1</f>
        <v>1</v>
      </c>
      <c r="E19" s="2" t="str">
        <f t="shared" si="0"/>
        <v>Inicial</v>
      </c>
      <c r="F19" s="2" t="str">
        <f t="shared" si="1"/>
        <v>Sin capacidades específicas</v>
      </c>
    </row>
    <row r="20" spans="1:6" ht="12.2" customHeight="1" x14ac:dyDescent="0.25">
      <c r="B20" s="2" t="s">
        <v>465</v>
      </c>
      <c r="C20" s="88">
        <f>4-IF('Produktua eta lanak'!U30=TRUE,1,0)-IF('Produktua eta lanak'!V30=TRUE,1,0)
-IF('Produktua eta lanak'!U31=TRUE,1,0)-IF('Produktua eta lanak'!V31=TRUE,1,0)
-IF('Produktua eta lanak'!U32=TRUE,1,0)-IF('Produktua eta lanak'!V32=TRUE,1,0)
-IF('Produktua eta lanak'!U33=TRUE,1,0)-IF('Produktua eta lanak'!V33=TRUE,1,0)</f>
        <v>4</v>
      </c>
      <c r="D20" s="67">
        <f>IF('Produktua eta lanak'!U30=TRUE,1,0)+IF('Produktua eta lanak'!U31=TRUE,1,0)+IF('Produktua eta lanak'!U32=TRUE,1,0)+IF('Produktua eta lanak'!U33=TRUE,1,0)+1</f>
        <v>1</v>
      </c>
      <c r="E20" s="2" t="str">
        <f t="shared" si="0"/>
        <v>Inicial</v>
      </c>
      <c r="F20" s="2" t="str">
        <f t="shared" si="1"/>
        <v>Sin capacidades específicas</v>
      </c>
    </row>
    <row r="21" spans="1:6" ht="12.2" customHeight="1" x14ac:dyDescent="0.25">
      <c r="A21" s="134"/>
      <c r="B21" s="135" t="s">
        <v>158</v>
      </c>
      <c r="C21" s="136">
        <f>4-IF('Produktua eta lanak'!U34=TRUE,1,0)-IF('Produktua eta lanak'!V34=TRUE,1,0)
-IF('Produktua eta lanak'!U35=TRUE,1,0)-IF('Produktua eta lanak'!V35=TRUE,1,0)
-IF('Produktua eta lanak'!U36=TRUE,1,0)-IF('Produktua eta lanak'!V36=TRUE,1,0)
-IF('Produktua eta lanak'!U37=TRUE,1,0)-IF('Produktua eta lanak'!V37=TRUE,1,0)</f>
        <v>4</v>
      </c>
      <c r="D21" s="136">
        <f>IF('Produktua eta lanak'!U34=TRUE,1,0)+IF('Produktua eta lanak'!U35=TRUE,1,0)+IF('Produktua eta lanak'!U36=TRUE,1,0)+IF('Produktua eta lanak'!U37=TRUE,1,0)+1</f>
        <v>1</v>
      </c>
      <c r="E21" s="135" t="str">
        <f t="shared" si="0"/>
        <v>Inicial</v>
      </c>
      <c r="F21" s="135" t="str">
        <f t="shared" si="1"/>
        <v>Sin capacidades específicas</v>
      </c>
    </row>
    <row r="22" spans="1:6" ht="12.2" customHeight="1" x14ac:dyDescent="0.25">
      <c r="A22" s="333" t="s">
        <v>164</v>
      </c>
      <c r="B22" s="102" t="s">
        <v>466</v>
      </c>
      <c r="C22" s="103">
        <f>4-IF('Hornidura-katea'!U4=TRUE,1,0)-IF('Hornidura-katea'!V4=TRUE,1,0)
-IF('Hornidura-katea'!U5=TRUE,1,0)-IF('Hornidura-katea'!V5=TRUE,1,0)
-IF('Hornidura-katea'!U6=TRUE,1,0)-IF('Hornidura-katea'!V6=TRUE,1,0)
-IF('Hornidura-katea'!U7=TRUE,1,0)-IF('Hornidura-katea'!V7=TRUE,1,0)</f>
        <v>4</v>
      </c>
      <c r="D22" s="103">
        <f>IF('Hornidura-katea'!U4=TRUE,1,0)+IF('Hornidura-katea'!U5=TRUE,1,0)+IF('Hornidura-katea'!U6=TRUE,1,0)+IF('Hornidura-katea'!U7=TRUE,1,0)+1</f>
        <v>1</v>
      </c>
      <c r="E22" s="102" t="str">
        <f t="shared" si="0"/>
        <v>Inicial</v>
      </c>
      <c r="F22" s="102" t="str">
        <f t="shared" si="1"/>
        <v>Sin capacidades específicas</v>
      </c>
    </row>
    <row r="23" spans="1:6" ht="12.2" customHeight="1" x14ac:dyDescent="0.25">
      <c r="A23" s="334"/>
      <c r="B23" s="102" t="s">
        <v>171</v>
      </c>
      <c r="C23" s="103">
        <f>4-IF('Hornidura-katea'!U8=TRUE,1,0)-IF('Hornidura-katea'!V8=TRUE,1,0)
-IF('Hornidura-katea'!U9=TRUE,1,0)-IF('Hornidura-katea'!V9=TRUE,1,0)
-IF('Hornidura-katea'!U10=TRUE,1,0)-IF('Hornidura-katea'!V10=TRUE,1,0)
-IF('Hornidura-katea'!U11=TRUE,1,0)-IF('Hornidura-katea'!V11=TRUE,1,0)</f>
        <v>4</v>
      </c>
      <c r="D23" s="103">
        <f>IF('Hornidura-katea'!U8=TRUE,1,0)+IF('Hornidura-katea'!U9=TRUE,1,0)+IF('Hornidura-katea'!U10=TRUE,1,0)+IF('Hornidura-katea'!U11=TRUE,1,0)+1</f>
        <v>1</v>
      </c>
      <c r="E23" s="102" t="str">
        <f t="shared" si="0"/>
        <v>Inicial</v>
      </c>
      <c r="F23" s="102" t="str">
        <f t="shared" si="1"/>
        <v>Sin capacidades específicas</v>
      </c>
    </row>
    <row r="24" spans="1:6" ht="12.2" customHeight="1" x14ac:dyDescent="0.25">
      <c r="A24" s="101"/>
      <c r="B24" s="102" t="s">
        <v>177</v>
      </c>
      <c r="C24" s="103">
        <f>4-IF('Hornidura-katea'!U12=TRUE,1,0)-IF('Hornidura-katea'!V12=TRUE,1,0)
-IF('Hornidura-katea'!U13=TRUE,1,0)-IF('Hornidura-katea'!V13=TRUE,1,0)
-IF('Hornidura-katea'!U14=TRUE,1,0)-IF('Hornidura-katea'!V14=TRUE,1,0)
-IF('Hornidura-katea'!U15=TRUE,1,0)-IF('Hornidura-katea'!V15=TRUE,1,0)</f>
        <v>4</v>
      </c>
      <c r="D24" s="103">
        <f>IF('Hornidura-katea'!U12=TRUE,1,0)+IF('Hornidura-katea'!U13=TRUE,1,0)+IF('Hornidura-katea'!U14=TRUE,1,0)+IF('Hornidura-katea'!U15=TRUE,1,0)+1</f>
        <v>1</v>
      </c>
      <c r="E24" s="102" t="str">
        <f t="shared" si="0"/>
        <v>Inicial</v>
      </c>
      <c r="F24" s="102" t="str">
        <f t="shared" si="1"/>
        <v>Sin capacidades específicas</v>
      </c>
    </row>
    <row r="25" spans="1:6" ht="12.2" customHeight="1" x14ac:dyDescent="0.25">
      <c r="A25" s="102"/>
      <c r="B25" s="102" t="s">
        <v>183</v>
      </c>
      <c r="C25" s="103">
        <f>4-IF('Hornidura-katea'!U16=TRUE,1,0)-IF('Hornidura-katea'!V16=TRUE,1,0)
-IF('Hornidura-katea'!U17=TRUE,1,0)-IF('Hornidura-katea'!V17=TRUE,1,0)
-IF('Hornidura-katea'!U18=TRUE,1,0)-IF('Hornidura-katea'!V18=TRUE,1,0)
-IF('Hornidura-katea'!U19=TRUE,1,0)-IF('Hornidura-katea'!V19=TRUE,1,0)</f>
        <v>4</v>
      </c>
      <c r="D25" s="103">
        <f>IF('Hornidura-katea'!U16=TRUE,1,0)+IF('Hornidura-katea'!U17=TRUE,1,0)+IF('Hornidura-katea'!U18=TRUE,1,0)+IF('Hornidura-katea'!U19=TRUE,1,0)+1</f>
        <v>1</v>
      </c>
      <c r="E25" s="102" t="str">
        <f t="shared" si="0"/>
        <v>Inicial</v>
      </c>
      <c r="F25" s="102" t="str">
        <f t="shared" si="1"/>
        <v>Sin capacidades específicas</v>
      </c>
    </row>
    <row r="26" spans="1:6" ht="12.2" customHeight="1" x14ac:dyDescent="0.25">
      <c r="A26" s="102"/>
      <c r="B26" s="102" t="s">
        <v>467</v>
      </c>
      <c r="C26" s="103">
        <f>4-IF('Hornidura-katea'!U20=TRUE,1,0)-IF('Hornidura-katea'!V20=TRUE,1,0)
-IF('Hornidura-katea'!U21=TRUE,1,0)-IF('Hornidura-katea'!V21=TRUE,1,0)
-IF('Hornidura-katea'!U22=TRUE,1,0)-IF('Hornidura-katea'!V22=TRUE,1,0)
-IF('Hornidura-katea'!U23=TRUE,1,0)-IF('Hornidura-katea'!V23=TRUE,1,0)</f>
        <v>4</v>
      </c>
      <c r="D26" s="103">
        <f>IF('Hornidura-katea'!U20=TRUE,1,0)+IF('Hornidura-katea'!U21=TRUE,1,0)+IF('Hornidura-katea'!U22=TRUE,1,0)+IF('Hornidura-katea'!U23=TRUE,1,0)+1</f>
        <v>1</v>
      </c>
      <c r="E26" s="102" t="str">
        <f t="shared" si="0"/>
        <v>Inicial</v>
      </c>
      <c r="F26" s="102" t="str">
        <f t="shared" si="1"/>
        <v>Sin capacidades específicas</v>
      </c>
    </row>
    <row r="27" spans="1:6" ht="12.2" customHeight="1" x14ac:dyDescent="0.25">
      <c r="A27" s="132"/>
      <c r="B27" s="132" t="s">
        <v>468</v>
      </c>
      <c r="C27" s="133">
        <f>4-IF('Hornidura-katea'!U24=TRUE,1,0)-IF('Hornidura-katea'!V24=TRUE,1,0)
-IF('Hornidura-katea'!U25=TRUE,1,0)-IF('Hornidura-katea'!V25=TRUE,1,0)
-IF('Hornidura-katea'!U26=TRUE,1,0)-IF('Hornidura-katea'!V26=TRUE,1,0)
-IF('Hornidura-katea'!U27=TRUE,1,0)-IF('Hornidura-katea'!V27=TRUE,1,0)</f>
        <v>4</v>
      </c>
      <c r="D27" s="133">
        <f>IF('Hornidura-katea'!U24=TRUE,1,0)+IF('Hornidura-katea'!U25=TRUE,1,0)+IF('Hornidura-katea'!U26=TRUE,1,0)+IF('Hornidura-katea'!U27=TRUE,1,0)+1</f>
        <v>1</v>
      </c>
      <c r="E27" s="132" t="str">
        <f t="shared" si="0"/>
        <v>Inicial</v>
      </c>
      <c r="F27" s="132" t="str">
        <f t="shared" si="1"/>
        <v>Sin capacidades específicas</v>
      </c>
    </row>
    <row r="28" spans="1:6" ht="12.2" customHeight="1" x14ac:dyDescent="0.25">
      <c r="A28" s="336" t="s">
        <v>469</v>
      </c>
      <c r="B28" s="71" t="s">
        <v>202</v>
      </c>
      <c r="C28" s="67">
        <f>5-IF('Informazioaren kudeaketa'!U5=TRUE,1,0)-IF('Informazioaren kudeaketa'!V5=TRUE,1,0)
-IF('Informazioaren kudeaketa'!U6=TRUE,1,0)-IF('Informazioaren kudeaketa'!V6=TRUE,1,0)
-IF('Informazioaren kudeaketa'!U7=TRUE,1,0)-IF('Informazioaren kudeaketa'!V7=TRUE,1,0)
-IF('Informazioaren kudeaketa'!U8=TRUE,1,0)-IF('Informazioaren kudeaketa'!V8=TRUE,1,0)
-IF('Informazioaren kudeaketa'!U10=TRUE,1,0)-IF('Informazioaren kudeaketa'!V10=TRUE,1,0)
-IF('Informazioaren kudeaketa'!U11=TRUE,1,0)-IF('Informazioaren kudeaketa'!V11=TRUE,1,0)</f>
        <v>5</v>
      </c>
      <c r="D28" s="67" t="e" vm="1">
        <f>IF('Informazioaren kudeaketa'!U6=TRUE,IF('Informazioaren kudeaketa'!U5=TRUE,2,3),1)
+IF(AND('Informazioaren kudeaketa'!U5=FALSE,'[3]Gestión de la información'!U6=TRUE,'[3]Gestión de la información'!U7=TRUE),IF('Informazioaren kudeaketa'!U8=TRUE,2,1),0)</f>
        <v>#VALUE!</v>
      </c>
      <c r="E28" s="71" t="e" vm="2">
        <f t="shared" si="0"/>
        <v>#VALUE!</v>
      </c>
      <c r="F28" s="71" t="e" vm="2">
        <f t="shared" si="1"/>
        <v>#VALUE!</v>
      </c>
    </row>
    <row r="29" spans="1:6" ht="12.2" customHeight="1" x14ac:dyDescent="0.25">
      <c r="A29" s="331"/>
      <c r="B29" s="71" t="s">
        <v>212</v>
      </c>
      <c r="C29" s="67">
        <f>5-IF('Informazioaren kudeaketa'!U13=TRUE,1,0)-IF('Informazioaren kudeaketa'!V13=TRUE,1,0)
-IF('Informazioaren kudeaketa'!U14=TRUE,1,0)-IF('Informazioaren kudeaketa'!V14=TRUE,1,0)
-IF('Informazioaren kudeaketa'!U15=TRUE,1,0)-IF('Informazioaren kudeaketa'!V15=TRUE,1,0)
-IF('Informazioaren kudeaketa'!U16=TRUE,1,0)-IF('Informazioaren kudeaketa'!V16=TRUE,1,0)
-IF('Informazioaren kudeaketa'!U17=TRUE,1,0)-IF('Informazioaren kudeaketa'!V17=TRUE,1,0)</f>
        <v>5</v>
      </c>
      <c r="D29" s="67" t="e" vm="1">
        <f>IF('Informazioaren kudeaketa'!U13=TRUE,2,1)+IF('Informazioaren kudeaketa'!U14=TRUE,1,0)+IF('Informazioaren kudeaketa'!U15=TRUE,1,0)+IF(AND('Informazioaren kudeaketa'!U16=TRUE,'[3]Gestión de la información'!U17=TRUE),1,0)</f>
        <v>#VALUE!</v>
      </c>
      <c r="E29" s="2" t="e" vm="2">
        <f t="shared" si="0"/>
        <v>#VALUE!</v>
      </c>
      <c r="F29" s="2" t="e" vm="2">
        <f t="shared" si="1"/>
        <v>#VALUE!</v>
      </c>
    </row>
    <row r="30" spans="1:6" ht="12.2" customHeight="1" x14ac:dyDescent="0.25">
      <c r="B30" s="2" t="s">
        <v>470</v>
      </c>
      <c r="C30" s="67">
        <f>5-IF('Informazioaren kudeaketa'!U19=TRUE,1,0)-IF('Informazioaren kudeaketa'!V19=TRUE,1,0)
-IF('Informazioaren kudeaketa'!U20=TRUE,1,0)-IF('Informazioaren kudeaketa'!V20=TRUE,1,0)
-IF('Informazioaren kudeaketa'!U21=TRUE,1,0)-IF('Informazioaren kudeaketa'!V21=TRUE,1,0)
-IF('Informazioaren kudeaketa'!U22=TRUE,1,0)-IF('Informazioaren kudeaketa'!V22=TRUE,1,0)
-IF('Informazioaren kudeaketa'!U23=TRUE,1,0)-IF('Informazioaren kudeaketa'!V23=TRUE,1,0)</f>
        <v>5</v>
      </c>
      <c r="D30" s="67" t="e" vm="1">
        <f>IF('Informazioaren kudeaketa'!U19=TRUE,2,1)
+IF(AND('Informazioaren kudeaketa'!U20=TRUE,'[3]Gestión de la información'!U21=TRUE),1,0)
+IF('Informazioaren kudeaketa'!U22=TRUE,1,0)
+IF('Informazioaren kudeaketa'!U23=TRUE,1,0)</f>
        <v>#VALUE!</v>
      </c>
      <c r="E30" s="2" t="e" vm="2">
        <f t="shared" si="0"/>
        <v>#VALUE!</v>
      </c>
      <c r="F30" s="2" t="e" vm="2">
        <f t="shared" si="1"/>
        <v>#VALUE!</v>
      </c>
    </row>
    <row r="31" spans="1:6" ht="12.2" customHeight="1" x14ac:dyDescent="0.25">
      <c r="B31" s="2" t="s">
        <v>471</v>
      </c>
      <c r="C31" s="67">
        <f>4-IF('Informazioaren kudeaketa'!Z25=TRUE,1,0)-IF('Informazioaren kudeaketa'!AA25=TRUE,1,0)
-IF('Informazioaren kudeaketa'!Z26=TRUE,1,0)-IF('Informazioaren kudeaketa'!AA26=TRUE,1,0)
-IF('Informazioaren kudeaketa'!Z27=TRUE,1,0)-IF('Informazioaren kudeaketa'!AA27=TRUE,1,0)
-IF('Informazioaren kudeaketa'!Z28=TRUE,1,0)-IF('Informazioaren kudeaketa'!AA28=TRUE,1,0)</f>
        <v>4</v>
      </c>
      <c r="D31" s="67">
        <f>IF('Informazioaren kudeaketa'!Z25=TRUE,2,1)
+IF('Informazioaren kudeaketa'!Z26=TRUE,1,0)+
IF('Informazioaren kudeaketa'!Z27=TRUE,1,0)+
IF('Informazioaren kudeaketa'!Z28=TRUE,1,0)</f>
        <v>1</v>
      </c>
      <c r="E31" s="2" t="str">
        <f t="shared" si="0"/>
        <v>Inicial</v>
      </c>
      <c r="F31" s="2" t="str">
        <f t="shared" si="1"/>
        <v>Sin capacidades específicas</v>
      </c>
    </row>
    <row r="32" spans="1:6" ht="12.2" customHeight="1" x14ac:dyDescent="0.25">
      <c r="B32" s="2" t="s">
        <v>235</v>
      </c>
      <c r="C32" s="67">
        <f>5-IF('Informazioaren kudeaketa'!U34=TRUE,1,0)-IF('Informazioaren kudeaketa'!V34=TRUE,1,0)
-IF('Informazioaren kudeaketa'!U35=TRUE,1,0)-IF('Informazioaren kudeaketa'!V35=TRUE,1,0)
-IF('Informazioaren kudeaketa'!U36=TRUE,1,0)-IF('Informazioaren kudeaketa'!V36=TRUE,1,0)
-IF('Informazioaren kudeaketa'!U37=TRUE,1,0)-IF('Informazioaren kudeaketa'!V37=TRUE,1,0)
-IF('Informazioaren kudeaketa'!U38=TRUE,1,0)-IF('Informazioaren kudeaketa'!V38=TRUE,1,0)</f>
        <v>5</v>
      </c>
      <c r="D32" s="67" t="e" vm="1">
        <f>IF('Informazioaren kudeaketa'!U34=TRUE,2,1)
+IF(AND('Informazioaren kudeaketa'!U35=TRUE,'[3]Gestión de la información'!U36=TRUE),1,0)
+IF('Informazioaren kudeaketa'!U37=TRUE,1,0)
+IF('Informazioaren kudeaketa'!U38=TRUE,1,0)</f>
        <v>#VALUE!</v>
      </c>
      <c r="E32" s="2" t="e" vm="2">
        <f t="shared" si="0"/>
        <v>#VALUE!</v>
      </c>
      <c r="F32" s="2" t="e" vm="2">
        <f t="shared" si="1"/>
        <v>#VALUE!</v>
      </c>
    </row>
    <row r="33" spans="1:6" ht="12.2" customHeight="1" x14ac:dyDescent="0.25">
      <c r="B33" s="2" t="s">
        <v>472</v>
      </c>
      <c r="C33" s="67">
        <f>5-IF('Informazioaren kudeaketa'!U40=TRUE,1,0)-IF('Informazioaren kudeaketa'!V40=TRUE,1,0)
-IF('Informazioaren kudeaketa'!U41=TRUE,1,0)-IF('Informazioaren kudeaketa'!V41=TRUE,1,0)
-IF('Informazioaren kudeaketa'!U42=TRUE,1,0)-IF('Informazioaren kudeaketa'!V42=TRUE,1,0)
-IF('Informazioaren kudeaketa'!U43=TRUE,1,0)-IF('Informazioaren kudeaketa'!V43=TRUE,1,0)
-IF('Informazioaren kudeaketa'!U44=TRUE,1,0)-IF('Informazioaren kudeaketa'!V44=TRUE,1,0)</f>
        <v>5</v>
      </c>
      <c r="D33" s="67" t="e" vm="1">
        <f>IF('Informazioaren kudeaketa'!U40=TRUE,2,1)
+IF(AND('Informazioaren kudeaketa'!U41=TRUE,'[3]Gestión de la información'!U42=TRUE),1,0)
+IF('Informazioaren kudeaketa'!U43=TRUE,1,0)
+IF('Informazioaren kudeaketa'!U44=TRUE,1,0)</f>
        <v>#VALUE!</v>
      </c>
      <c r="E33" s="2" t="e" vm="2">
        <f t="shared" si="0"/>
        <v>#VALUE!</v>
      </c>
      <c r="F33" s="2" t="e" vm="2">
        <f t="shared" si="1"/>
        <v>#VALUE!</v>
      </c>
    </row>
    <row r="34" spans="1:6" ht="12.2" customHeight="1" x14ac:dyDescent="0.25">
      <c r="A34" s="134"/>
      <c r="B34" s="135" t="s">
        <v>249</v>
      </c>
      <c r="C34" s="136">
        <f>5-IF('Informazioaren kudeaketa'!U46=TRUE,1,0)-IF('Informazioaren kudeaketa'!V46=TRUE,1,0)
-IF('Informazioaren kudeaketa'!U47=TRUE,1,0)-IF('Informazioaren kudeaketa'!V47=TRUE,1,0)
-IF('Informazioaren kudeaketa'!U48=TRUE,1,0)-IF('Informazioaren kudeaketa'!V48=TRUE,1,0)
-IF('Informazioaren kudeaketa'!U49=TRUE,1,0)-IF('Informazioaren kudeaketa'!V49=TRUE,1,0)
-IF('Informazioaren kudeaketa'!U50=TRUE,1,0)-IF('Informazioaren kudeaketa'!V50=TRUE,1,0)</f>
        <v>5</v>
      </c>
      <c r="D34" s="136" t="e" vm="1">
        <f>IF('Informazioaren kudeaketa'!U46=TRUE,2,1)
+IF(AND('Informazioaren kudeaketa'!U47=TRUE,'[3]Gestión de la información'!U48=TRUE),1,0)
+IF('Informazioaren kudeaketa'!U49=TRUE,1,0)
+IF('Informazioaren kudeaketa'!U50=TRUE,1,0)</f>
        <v>#VALUE!</v>
      </c>
      <c r="E34" s="135" t="e" vm="2">
        <f t="shared" si="0"/>
        <v>#VALUE!</v>
      </c>
      <c r="F34" s="135" t="e" vm="2">
        <f t="shared" si="1"/>
        <v>#VALUE!</v>
      </c>
    </row>
    <row r="35" spans="1:6" ht="12.2" customHeight="1" x14ac:dyDescent="0.25">
      <c r="A35" s="101" t="s">
        <v>473</v>
      </c>
      <c r="B35" s="102" t="s">
        <v>258</v>
      </c>
      <c r="C35" s="103">
        <f>4-IF('Kalitatearen kudeaketa'!U5=TRUE,1,0)-IF('Kalitatearen kudeaketa'!V5=TRUE,1,0)
-IF('Kalitatearen kudeaketa'!U6=TRUE,1,0)-IF('Kalitatearen kudeaketa'!V6=TRUE,1,0)
-IF('Kalitatearen kudeaketa'!U7=TRUE,1,0)-IF('Kalitatearen kudeaketa'!V7=TRUE,1,0)
-IF('Kalitatearen kudeaketa'!U8=TRUE,1,0)-IF('Kalitatearen kudeaketa'!V8=TRUE,1,0)</f>
        <v>4</v>
      </c>
      <c r="D35" s="103">
        <f>IF('Kalitatearen kudeaketa'!U5=TRUE,1,0)+IF('Kalitatearen kudeaketa'!U6=TRUE,1,0)+IF('Kalitatearen kudeaketa'!U7=TRUE,1,0)+IF('Kalitatearen kudeaketa'!U8=TRUE,1,0)+1</f>
        <v>1</v>
      </c>
      <c r="E35" s="102" t="str">
        <f t="shared" si="0"/>
        <v>Inicial</v>
      </c>
      <c r="F35" s="102" t="str">
        <f t="shared" si="1"/>
        <v>Sin capacidades específicas</v>
      </c>
    </row>
    <row r="36" spans="1:6" ht="12.2" customHeight="1" x14ac:dyDescent="0.25">
      <c r="A36" s="101"/>
      <c r="B36" s="102" t="s">
        <v>269</v>
      </c>
      <c r="C36" s="103">
        <f>4-IF('Kalitatearen kudeaketa'!U10=TRUE,1,0)-IF('Kalitatearen kudeaketa'!V10=TRUE,1,0)
-IF('Kalitatearen kudeaketa'!U11=TRUE,1,0)-IF('Kalitatearen kudeaketa'!V11=TRUE,1,0)
-IF('Kalitatearen kudeaketa'!U12=TRUE,1,0)-IF('Kalitatearen kudeaketa'!V12=TRUE,1,0)
-IF('Kalitatearen kudeaketa'!U13=TRUE,1,0)-IF('Kalitatearen kudeaketa'!V13=TRUE,1,0)</f>
        <v>4</v>
      </c>
      <c r="D36" s="103">
        <f>IF('Kalitatearen kudeaketa'!U10=TRUE,1,0)+IF('Kalitatearen kudeaketa'!U11=TRUE,1,0)+IF('Kalitatearen kudeaketa'!U12=TRUE,1,0)+IF('Kalitatearen kudeaketa'!U13=TRUE,1,0)+1</f>
        <v>1</v>
      </c>
      <c r="E36" s="102" t="str">
        <f t="shared" si="0"/>
        <v>Inicial</v>
      </c>
      <c r="F36" s="102" t="str">
        <f t="shared" si="1"/>
        <v>Sin capacidades específicas</v>
      </c>
    </row>
    <row r="37" spans="1:6" ht="12.2" customHeight="1" x14ac:dyDescent="0.25">
      <c r="A37" s="101"/>
      <c r="B37" s="102" t="s">
        <v>281</v>
      </c>
      <c r="C37" s="103">
        <f>4-IF('Kalitatearen kudeaketa'!U7=TRUE,1,0)-IF('Kalitatearen kudeaketa'!V7=TRUE,1,0)
-IF('Kalitatearen kudeaketa'!U8=TRUE,1,0)-IF('Kalitatearen kudeaketa'!V8=TRUE,1,0)
-IF('Kalitatearen kudeaketa'!U9=TRUE,1,0)-IF('Kalitatearen kudeaketa'!V9=TRUE,1,0)
-IF('Kalitatearen kudeaketa'!U10=TRUE,1,0)-IF('Kalitatearen kudeaketa'!V10=TRUE,1,0)</f>
        <v>4</v>
      </c>
      <c r="D37" s="103">
        <f>IF('Kalitatearen kudeaketa'!U7=TRUE,1,0)+IF('Kalitatearen kudeaketa'!U8=TRUE,1,0)+IF('Kalitatearen kudeaketa'!U9=TRUE,1,0)+IF('Kalitatearen kudeaketa'!U10=TRUE,1,0)+1</f>
        <v>1</v>
      </c>
      <c r="E37" s="102" t="str">
        <f t="shared" si="0"/>
        <v>Inicial</v>
      </c>
      <c r="F37" s="102" t="str">
        <f t="shared" si="1"/>
        <v>Sin capacidades específicas</v>
      </c>
    </row>
    <row r="38" spans="1:6" ht="12.2" customHeight="1" x14ac:dyDescent="0.25">
      <c r="A38" s="102"/>
      <c r="B38" s="102" t="s">
        <v>474</v>
      </c>
      <c r="C38" s="103">
        <f>1-IF('Kalitatearen kudeaketa'!U20=TRUE,1,0)
-IF('Kalitatearen kudeaketa'!U21=TRUE,1,0)
-IF('Kalitatearen kudeaketa'!U22=TRUE,1,0)
-IF('Kalitatearen kudeaketa'!U23=TRUE,1,0)
-IF('Kalitatearen kudeaketa'!U24=TRUE,1,0)</f>
        <v>1</v>
      </c>
      <c r="D38" s="103">
        <f>IF('Kalitatearen kudeaketa'!U20=TRUE,1,IF('Kalitatearen kudeaketa'!U21=TRUE,2,IF('Kalitatearen kudeaketa'!U22=TRUE,3,IF('Kalitatearen kudeaketa'!U23=TRUE,4,IF('Kalitatearen kudeaketa'!U24=TRUE,5,1)))))</f>
        <v>1</v>
      </c>
      <c r="E38" s="102" t="str">
        <f>IF(OR(D38=0,D38=1),I4,IF(D38=2,J4,IF(D38=3,K4,IF(D38=4,L4,M4))))</f>
        <v>Inicial</v>
      </c>
      <c r="F38" s="102" t="str">
        <f t="shared" si="1"/>
        <v>Sin capacidades específicas</v>
      </c>
    </row>
    <row r="39" spans="1:6" ht="12.2" customHeight="1" x14ac:dyDescent="0.25">
      <c r="A39" s="102"/>
      <c r="B39" s="102" t="s">
        <v>300</v>
      </c>
      <c r="C39" s="103">
        <f>4-IF('Kalitatearen kudeaketa'!U9=TRUE,1,0)-IF('Kalitatearen kudeaketa'!V9=TRUE,1,0)
-IF('Kalitatearen kudeaketa'!U10=TRUE,1,0)-IF('Kalitatearen kudeaketa'!V10=TRUE,1,0)
-IF('Kalitatearen kudeaketa'!U11=TRUE,1,0)-IF('Kalitatearen kudeaketa'!V11=TRUE,1,0)
-IF('Kalitatearen kudeaketa'!U12=TRUE,1,0)-IF('Kalitatearen kudeaketa'!V12=TRUE,1,0)</f>
        <v>4</v>
      </c>
      <c r="D39" s="103">
        <f>IF('Kalitatearen kudeaketa'!U9=TRUE,1,0)+IF('Kalitatearen kudeaketa'!U10=TRUE,1,0)+IF('Kalitatearen kudeaketa'!U11=TRUE,1,0)+IF('Kalitatearen kudeaketa'!U12=TRUE,1,0)+1</f>
        <v>1</v>
      </c>
      <c r="E39" s="102" t="str">
        <f>IF(D39=1,I$4,IF(D39=2,J$4,IF(D39=3,K$4,IF(D39=4,L$4,M$4))))</f>
        <v>Inicial</v>
      </c>
      <c r="F39" s="102" t="str">
        <f t="shared" si="1"/>
        <v>Sin capacidades específicas</v>
      </c>
    </row>
    <row r="40" spans="1:6" ht="12.2" customHeight="1" x14ac:dyDescent="0.25">
      <c r="A40" s="102"/>
      <c r="B40" s="102" t="s">
        <v>311</v>
      </c>
      <c r="C40" s="103">
        <f>4-IF('Kalitatearen kudeaketa'!U10=TRUE,1,0)-IF('Kalitatearen kudeaketa'!V10=TRUE,1,0)
-IF('Kalitatearen kudeaketa'!U11=TRUE,1,0)-IF('Kalitatearen kudeaketa'!V11=TRUE,1,0)
-IF('Kalitatearen kudeaketa'!U12=TRUE,1,0)-IF('Kalitatearen kudeaketa'!V12=TRUE,1,0)
-IF('Kalitatearen kudeaketa'!U13=TRUE,1,0)-IF('Kalitatearen kudeaketa'!V13=TRUE,1,0)</f>
        <v>4</v>
      </c>
      <c r="D40" s="103">
        <f>IF('Kalitatearen kudeaketa'!U10=TRUE,1,0)+IF('Kalitatearen kudeaketa'!U11=TRUE,1,0)+IF('Kalitatearen kudeaketa'!U12=TRUE,1,0)+IF('Kalitatearen kudeaketa'!U13=TRUE,1,0)+1</f>
        <v>1</v>
      </c>
      <c r="E40" s="102" t="str">
        <f>IF(D40=1,I$4,IF(D40=2,J$4,IF(D40=3,K$4,IF(D40=4,L$4,M$4))))</f>
        <v>Inicial</v>
      </c>
      <c r="F40" s="102" t="str">
        <f t="shared" si="1"/>
        <v>Sin capacidades específicas</v>
      </c>
    </row>
    <row r="41" spans="1:6" ht="12.2" customHeight="1" x14ac:dyDescent="0.25">
      <c r="A41" s="132"/>
      <c r="B41" s="132" t="s">
        <v>322</v>
      </c>
      <c r="C41" s="133">
        <f>4-IF('Kalitatearen kudeaketa'!U11=TRUE,1,0)-IF('Kalitatearen kudeaketa'!V11=TRUE,1,0)
-IF('Kalitatearen kudeaketa'!U12=TRUE,1,0)-IF('Kalitatearen kudeaketa'!V12=TRUE,1,0)
-IF('Kalitatearen kudeaketa'!U13=TRUE,1,0)-IF('Kalitatearen kudeaketa'!V13=TRUE,1,0)
-IF('Kalitatearen kudeaketa'!U14=TRUE,1,0)-IF('Kalitatearen kudeaketa'!V14=TRUE,1,0)</f>
        <v>4</v>
      </c>
      <c r="D41" s="133">
        <f>IF('Kalitatearen kudeaketa'!U11=TRUE,1,0)+IF('Kalitatearen kudeaketa'!U12=TRUE,1,0)+IF('Kalitatearen kudeaketa'!U13=TRUE,1,0)+IF('Kalitatearen kudeaketa'!U14=TRUE,1,0)+1</f>
        <v>1</v>
      </c>
      <c r="E41" s="132" t="str">
        <f>IF(D41=1,I$4,IF(D41=2,J$4,IF(D41=3,K$4,IF(D41=4,L$4,M$4))))</f>
        <v>Inicial</v>
      </c>
      <c r="F41" s="132" t="str">
        <f t="shared" si="1"/>
        <v>Sin capacidades específicas</v>
      </c>
    </row>
    <row r="42" spans="1:6" ht="12.2" customHeight="1" x14ac:dyDescent="0.25">
      <c r="A42" s="335" t="s">
        <v>332</v>
      </c>
      <c r="B42" s="2" t="s">
        <v>334</v>
      </c>
      <c r="C42" s="67">
        <f>4-IF('Prozesuko material-fluxuak'!U5=TRUE,1,0)-IF('Prozesuko material-fluxuak'!V5=TRUE,1,0)
-IF('Prozesuko material-fluxuak'!U6=TRUE,1,0)-IF('Prozesuko material-fluxuak'!V6=TRUE,1,0)
-IF('Prozesuko material-fluxuak'!U7=TRUE,1,0)-IF('Prozesuko material-fluxuak'!V7=TRUE,1,0)
-IF('Prozesuko material-fluxuak'!U8=TRUE,1,0)-IF('Prozesuko material-fluxuak'!V8=TRUE,1,0)</f>
        <v>4</v>
      </c>
      <c r="D42" s="67">
        <f>IF('Prozesuko material-fluxuak'!U5=TRUE,2,1)
+IF('Prozesuko material-fluxuak'!U6=TRUE,1,0)
+IF('Prozesuko material-fluxuak'!U7=TRUE,1,0)
+IF('Prozesuko material-fluxuak'!U8=TRUE,1,0)</f>
        <v>1</v>
      </c>
      <c r="E42" s="74" t="str">
        <f t="shared" ref="E42:E53" si="2">IF(D42=1,I$4,IF(D42=2,J$4,IF(D42=3,K$4,IF(D42=4,L$4,M$4))))</f>
        <v>Inicial</v>
      </c>
      <c r="F42" s="74" t="str">
        <f t="shared" ref="F42:F53" si="3">IF(OR(D42=0,D42=1),I$5,IF(D42=2,J$5,IF(D42=3,K$5,IF(D42=4,L$5,M$5))))</f>
        <v>Sin capacidades específicas</v>
      </c>
    </row>
    <row r="43" spans="1:6" ht="12.2" customHeight="1" x14ac:dyDescent="0.25">
      <c r="A43" s="330"/>
      <c r="B43" s="2" t="s">
        <v>475</v>
      </c>
      <c r="C43" s="67">
        <f>4-IF('Prozesuko material-fluxuak'!U10=TRUE,1,0)-IF('Prozesuko material-fluxuak'!V10=TRUE,1,0)
-IF('Prozesuko material-fluxuak'!U11=TRUE,1,0)-IF('Prozesuko material-fluxuak'!V11=TRUE,1,0)
-IF('Prozesuko material-fluxuak'!U12=TRUE,1,0)-IF('Prozesuko material-fluxuak'!V12=TRUE,1,0)
-IF('Prozesuko material-fluxuak'!U13=TRUE,1,0)-IF('Prozesuko material-fluxuak'!V13=TRUE,1,0)</f>
        <v>4</v>
      </c>
      <c r="D43" s="67">
        <f>IF('Prozesuko material-fluxuak'!U10=TRUE,2,1)
+IF('Prozesuko material-fluxuak'!U11=TRUE,1,0)
+IF('Prozesuko material-fluxuak'!U12=TRUE,1,0)
+IF('Prozesuko material-fluxuak'!U13=TRUE,1,0)</f>
        <v>1</v>
      </c>
      <c r="E43" s="74" t="str">
        <f t="shared" si="2"/>
        <v>Inicial</v>
      </c>
      <c r="F43" s="2" t="str">
        <f t="shared" si="3"/>
        <v>Sin capacidades específicas</v>
      </c>
    </row>
    <row r="44" spans="1:6" ht="12.2" customHeight="1" x14ac:dyDescent="0.25">
      <c r="B44" s="2" t="s">
        <v>476</v>
      </c>
      <c r="C44" s="67">
        <f>4-IF('Prozesuko material-fluxuak'!U15=TRUE,1,0)-IF('Prozesuko material-fluxuak'!V15=TRUE,1,0)
-IF('Prozesuko material-fluxuak'!U16=TRUE,1,0)-IF('Prozesuko material-fluxuak'!V16=TRUE,1,0)
-IF('Prozesuko material-fluxuak'!U17=TRUE,1,0)-IF('Prozesuko material-fluxuak'!V17=TRUE,1,0)
-IF('Prozesuko material-fluxuak'!U18=TRUE,1,0)-IF('Prozesuko material-fluxuak'!V18=TRUE,1,0)</f>
        <v>4</v>
      </c>
      <c r="D44" s="67">
        <f>IF('Prozesuko material-fluxuak'!U15=TRUE,2,1)
+IF('Prozesuko material-fluxuak'!U16=TRUE,1,0)
+IF('Prozesuko material-fluxuak'!U17=TRUE,1,0)
+IF('Prozesuko material-fluxuak'!U18=TRUE,1,0)</f>
        <v>1</v>
      </c>
      <c r="E44" s="74" t="str">
        <f t="shared" si="2"/>
        <v>Inicial</v>
      </c>
      <c r="F44" s="2" t="str">
        <f t="shared" si="3"/>
        <v>Sin capacidades específicas</v>
      </c>
    </row>
    <row r="45" spans="1:6" ht="12.2" customHeight="1" x14ac:dyDescent="0.25">
      <c r="B45" s="2" t="s">
        <v>477</v>
      </c>
      <c r="C45" s="67">
        <f>4-IF('Prozesuko material-fluxuak'!U20=TRUE,1,0)-IF('Prozesuko material-fluxuak'!V20=TRUE,1,0)
-IF('Prozesuko material-fluxuak'!U21=TRUE,1,0)-IF('Prozesuko material-fluxuak'!V21=TRUE,1,0)
-IF('Prozesuko material-fluxuak'!U22=TRUE,1,0)-IF('Prozesuko material-fluxuak'!V22=TRUE,1,0)
-IF('Prozesuko material-fluxuak'!U23=TRUE,1,0)-IF('Prozesuko material-fluxuak'!V23=TRUE,1,0)</f>
        <v>4</v>
      </c>
      <c r="D45" s="67">
        <f>IF('Prozesuko material-fluxuak'!U20=TRUE,2,1)
+IF('Prozesuko material-fluxuak'!U21=TRUE,1,0)
+IF('Prozesuko material-fluxuak'!U22=TRUE,1,0)
+IF('Prozesuko material-fluxuak'!U23=TRUE,1,0)</f>
        <v>1</v>
      </c>
      <c r="E45" s="74" t="str">
        <f t="shared" si="2"/>
        <v>Inicial</v>
      </c>
      <c r="F45" s="2" t="str">
        <f t="shared" si="3"/>
        <v>Sin capacidades específicas</v>
      </c>
    </row>
    <row r="46" spans="1:6" ht="12.2" customHeight="1" x14ac:dyDescent="0.25">
      <c r="A46" s="134"/>
      <c r="B46" s="135" t="s">
        <v>478</v>
      </c>
      <c r="C46" s="136">
        <f>4-IF('Prozesuko material-fluxuak'!U25=TRUE,1,0)-IF('Prozesuko material-fluxuak'!V25=TRUE,1,0)
-IF('Prozesuko material-fluxuak'!U26=TRUE,1,0)-IF('Prozesuko material-fluxuak'!V26=TRUE,1,0)
-IF('Prozesuko material-fluxuak'!U27=TRUE,1,0)-IF('Prozesuko material-fluxuak'!V27=TRUE,1,0)
-IF('Prozesuko material-fluxuak'!U28=TRUE,1,0)-IF('Prozesuko material-fluxuak'!V28=TRUE,1,0)</f>
        <v>4</v>
      </c>
      <c r="D46" s="136">
        <f>IF('Prozesuko material-fluxuak'!U25=TRUE,2,1)
+IF('Prozesuko material-fluxuak'!U26=TRUE,1,0)
+IF('Prozesuko material-fluxuak'!U27=TRUE,1,0)
+IF('Prozesuko material-fluxuak'!U28=TRUE,1,0)</f>
        <v>1</v>
      </c>
      <c r="E46" s="123" t="str">
        <f t="shared" si="2"/>
        <v>Inicial</v>
      </c>
      <c r="F46" s="135" t="str">
        <f t="shared" si="3"/>
        <v>Sin capacidades específicas</v>
      </c>
    </row>
    <row r="47" spans="1:6" ht="12.2" customHeight="1" x14ac:dyDescent="0.25">
      <c r="A47" s="332" t="s">
        <v>479</v>
      </c>
      <c r="B47" s="102" t="s">
        <v>480</v>
      </c>
      <c r="C47" s="103">
        <f>4-IF('Heldutasun teknologikoa eta'!U5=TRUE,1,0)-IF('Heldutasun teknologikoa eta'!V5=TRUE,1,0)
-IF('Heldutasun teknologikoa eta'!U6=TRUE,1,0)-IF('Heldutasun teknologikoa eta'!V6=TRUE,1,0)
-IF('Heldutasun teknologikoa eta'!U7=TRUE,1,0)-IF('Heldutasun teknologikoa eta'!V7=TRUE,1,0)
-IF('Heldutasun teknologikoa eta'!U8=TRUE,1,0)-IF('Heldutasun teknologikoa eta'!V8=TRUE,1,0)</f>
        <v>4</v>
      </c>
      <c r="D47" s="103">
        <f>IF('Heldutasun teknologikoa eta'!U5=TRUE,1,0)+IF('Heldutasun teknologikoa eta'!U6=TRUE,1,0)+IF('Heldutasun teknologikoa eta'!U7=TRUE,1,0)+IF('Heldutasun teknologikoa eta'!U8=TRUE,1,0)+1</f>
        <v>1</v>
      </c>
      <c r="E47" s="102" t="str">
        <f t="shared" si="2"/>
        <v>Inicial</v>
      </c>
      <c r="F47" s="102" t="str">
        <f t="shared" si="3"/>
        <v>Sin capacidades específicas</v>
      </c>
    </row>
    <row r="48" spans="1:6" ht="12.2" customHeight="1" x14ac:dyDescent="0.25">
      <c r="A48" s="332"/>
      <c r="B48" s="102" t="s">
        <v>481</v>
      </c>
      <c r="C48" s="103">
        <f>4-IF('Heldutasun teknologikoa eta'!U10=TRUE,1,0)-IF('Heldutasun teknologikoa eta'!V10=TRUE,1,0)
-IF('Heldutasun teknologikoa eta'!U11=TRUE,1,0)-IF('Heldutasun teknologikoa eta'!V11=TRUE,1,0)
-IF('Heldutasun teknologikoa eta'!U12=TRUE,1,0)-IF('Heldutasun teknologikoa eta'!V12=TRUE,1,0)
-IF('Heldutasun teknologikoa eta'!U13=TRUE,1,0)-IF('Heldutasun teknologikoa eta'!V13=TRUE,1,0)</f>
        <v>4</v>
      </c>
      <c r="D48" s="103">
        <f>IF('Heldutasun teknologikoa eta'!U10=TRUE,1,0)+IF('Heldutasun teknologikoa eta'!U11=TRUE,1,0)+IF('Heldutasun teknologikoa eta'!U12=TRUE,1,0)+IF('Heldutasun teknologikoa eta'!U13=TRUE,1,0)+1</f>
        <v>1</v>
      </c>
      <c r="E48" s="102" t="str">
        <f t="shared" si="2"/>
        <v>Inicial</v>
      </c>
      <c r="F48" s="102" t="str">
        <f t="shared" si="3"/>
        <v>Sin capacidades específicas</v>
      </c>
    </row>
    <row r="49" spans="1:6" ht="12.2" customHeight="1" x14ac:dyDescent="0.25">
      <c r="A49" s="101"/>
      <c r="B49" s="102" t="s">
        <v>482</v>
      </c>
      <c r="C49" s="103">
        <f>4-IF('Heldutasun teknologikoa eta'!U15=TRUE,1,0)-IF('Heldutasun teknologikoa eta'!V15=TRUE,1,0)
-IF('Heldutasun teknologikoa eta'!U16=TRUE,1,0)-IF('Heldutasun teknologikoa eta'!V16=TRUE,1,0)
-IF('Heldutasun teknologikoa eta'!U17=TRUE,1,0)-IF('Heldutasun teknologikoa eta'!V17=TRUE,1,0)
-IF('Heldutasun teknologikoa eta'!U18=TRUE,1,0)-IF('Heldutasun teknologikoa eta'!V18=TRUE,1,0)</f>
        <v>4</v>
      </c>
      <c r="D49" s="103">
        <f>IF('Heldutasun teknologikoa eta'!U15=TRUE,1,0)+IF('Heldutasun teknologikoa eta'!U16=TRUE,1,0)+IF('Heldutasun teknologikoa eta'!U17=TRUE,1,0)+IF('Heldutasun teknologikoa eta'!U18=TRUE,1,0)+1</f>
        <v>1</v>
      </c>
      <c r="E49" s="102" t="str">
        <f t="shared" si="2"/>
        <v>Inicial</v>
      </c>
      <c r="F49" s="102" t="str">
        <f t="shared" si="3"/>
        <v>Sin capacidades específicas</v>
      </c>
    </row>
    <row r="50" spans="1:6" ht="12.2" customHeight="1" x14ac:dyDescent="0.25">
      <c r="A50" s="102"/>
      <c r="B50" s="102" t="s">
        <v>483</v>
      </c>
      <c r="C50" s="103">
        <f>4-IF('Heldutasun teknologikoa eta'!U20=TRUE,1,0)-IF('Heldutasun teknologikoa eta'!V20=TRUE,1,0)
-IF('Heldutasun teknologikoa eta'!U21=TRUE,1,0)-IF('Heldutasun teknologikoa eta'!V21=TRUE,1,0)
-IF('Heldutasun teknologikoa eta'!U22=TRUE,1,0)-IF('Heldutasun teknologikoa eta'!V22=TRUE,1,0)
-IF('Heldutasun teknologikoa eta'!U23=TRUE,1,0)-IF('Heldutasun teknologikoa eta'!V23=TRUE,1,0)</f>
        <v>4</v>
      </c>
      <c r="D50" s="103">
        <f>IF('Heldutasun teknologikoa eta'!U20=TRUE,1,0)+IF('Heldutasun teknologikoa eta'!U21=TRUE,1,0)+IF('Heldutasun teknologikoa eta'!U22=TRUE,1,0)+IF('Heldutasun teknologikoa eta'!U23=TRUE,1,0)+1</f>
        <v>1</v>
      </c>
      <c r="E50" s="102" t="str">
        <f t="shared" si="2"/>
        <v>Inicial</v>
      </c>
      <c r="F50" s="102" t="str">
        <f t="shared" si="3"/>
        <v>Sin capacidades específicas</v>
      </c>
    </row>
    <row r="51" spans="1:6" ht="12.2" customHeight="1" x14ac:dyDescent="0.25">
      <c r="A51" s="102"/>
      <c r="B51" s="102" t="s">
        <v>484</v>
      </c>
      <c r="C51" s="103">
        <f>4-IF('Heldutasun teknologikoa eta'!U25=TRUE,1,0)-IF('Heldutasun teknologikoa eta'!V25=TRUE,1,0)
-IF('Heldutasun teknologikoa eta'!U26=TRUE,1,0)-IF('Heldutasun teknologikoa eta'!V26=TRUE,1,0)
-IF('Heldutasun teknologikoa eta'!U27=TRUE,1,0)-IF('Heldutasun teknologikoa eta'!V27=TRUE,1,0)
-IF('Heldutasun teknologikoa eta'!U28=TRUE,1,0)-IF('Heldutasun teknologikoa eta'!V28=TRUE,1,0)</f>
        <v>4</v>
      </c>
      <c r="D51" s="103">
        <f>IF('Heldutasun teknologikoa eta'!U25=TRUE,1,0)+IF('Heldutasun teknologikoa eta'!U26=TRUE,1,0)+IF('Heldutasun teknologikoa eta'!U27=TRUE,1,0)+IF('Heldutasun teknologikoa eta'!U28=TRUE,1,0)+1</f>
        <v>1</v>
      </c>
      <c r="E51" s="102" t="str">
        <f t="shared" si="2"/>
        <v>Inicial</v>
      </c>
      <c r="F51" s="102" t="str">
        <f t="shared" si="3"/>
        <v>Sin capacidades específicas</v>
      </c>
    </row>
    <row r="52" spans="1:6" ht="12.2" customHeight="1" x14ac:dyDescent="0.25">
      <c r="A52" s="102"/>
      <c r="B52" s="102" t="s">
        <v>485</v>
      </c>
      <c r="C52" s="103">
        <f>4-IF('Heldutasun teknologikoa eta'!U30=TRUE,1,0)-IF('Heldutasun teknologikoa eta'!V30=TRUE,1,0)
-IF('Heldutasun teknologikoa eta'!U31=TRUE,1,0)-IF('Heldutasun teknologikoa eta'!V31=TRUE,1,0)
-IF('Heldutasun teknologikoa eta'!U32=TRUE,1,0)-IF('Heldutasun teknologikoa eta'!V32=TRUE,1,0)
-IF('Heldutasun teknologikoa eta'!U33=TRUE,1,0)-IF('Heldutasun teknologikoa eta'!V33=TRUE,1,0)</f>
        <v>4</v>
      </c>
      <c r="D52" s="103">
        <f>IF('Heldutasun teknologikoa eta'!U30=TRUE,1,0)+IF('Heldutasun teknologikoa eta'!U31=TRUE,1,0)+IF('Heldutasun teknologikoa eta'!U32=TRUE,1,0)+IF('Heldutasun teknologikoa eta'!U33=TRUE,1,0)+1</f>
        <v>1</v>
      </c>
      <c r="E52" s="102" t="str">
        <f t="shared" si="2"/>
        <v>Inicial</v>
      </c>
      <c r="F52" s="102" t="str">
        <f t="shared" si="3"/>
        <v>Sin capacidades específicas</v>
      </c>
    </row>
    <row r="53" spans="1:6" ht="12.2" customHeight="1" x14ac:dyDescent="0.25">
      <c r="A53" s="132"/>
      <c r="B53" s="132" t="s">
        <v>486</v>
      </c>
      <c r="C53" s="133">
        <f>4-IF('Heldutasun teknologikoa eta'!U35=TRUE,1,0)-IF('Heldutasun teknologikoa eta'!V35=TRUE,1,0)
-IF('Heldutasun teknologikoa eta'!U36=TRUE,1,0)-IF('Heldutasun teknologikoa eta'!V36=TRUE,1,0)
-IF('Heldutasun teknologikoa eta'!U37=TRUE,1,0)-IF('Heldutasun teknologikoa eta'!V37=TRUE,1,0)
-IF('Heldutasun teknologikoa eta'!U38=TRUE,1,0)-IF('Heldutasun teknologikoa eta'!V38=TRUE,1,0)</f>
        <v>4</v>
      </c>
      <c r="D53" s="133">
        <f>IF('Heldutasun teknologikoa eta'!U35=TRUE,1,0)+IF('Heldutasun teknologikoa eta'!U36=TRUE,1,0)+IF('Heldutasun teknologikoa eta'!U37=TRUE,1,0)+IF('Heldutasun teknologikoa eta'!U38=TRUE,1,0)+1</f>
        <v>1</v>
      </c>
      <c r="E53" s="132" t="str">
        <f t="shared" si="2"/>
        <v>Inicial</v>
      </c>
      <c r="F53" s="132" t="str">
        <f t="shared" si="3"/>
        <v>Sin capacidades específicas</v>
      </c>
    </row>
    <row r="54" spans="1:6" x14ac:dyDescent="0.25">
      <c r="C54" s="67"/>
      <c r="D54" s="67"/>
      <c r="E54" s="74"/>
      <c r="F54" s="74"/>
    </row>
    <row r="55" spans="1:6" ht="312" customHeight="1" x14ac:dyDescent="0.25">
      <c r="C55" s="67"/>
      <c r="D55" s="67"/>
      <c r="E55" s="74"/>
      <c r="F55" s="74"/>
    </row>
    <row r="57" spans="1:6" ht="11.85" customHeight="1" x14ac:dyDescent="0.25"/>
    <row r="61" spans="1:6" ht="25.15" customHeight="1" x14ac:dyDescent="0.25"/>
    <row r="62" spans="1:6" ht="25.15" customHeight="1" x14ac:dyDescent="0.25"/>
    <row r="63" spans="1:6" ht="25.15" customHeight="1" x14ac:dyDescent="0.25"/>
    <row r="64" spans="1:6" ht="25.15" customHeight="1" x14ac:dyDescent="0.25"/>
    <row r="65" ht="25.15" customHeight="1" x14ac:dyDescent="0.25"/>
    <row r="66" ht="25.15" customHeight="1" x14ac:dyDescent="0.25"/>
    <row r="67" ht="25.15" customHeight="1" x14ac:dyDescent="0.25"/>
    <row r="68" ht="25.15" customHeight="1" x14ac:dyDescent="0.25"/>
  </sheetData>
  <mergeCells count="6">
    <mergeCell ref="A15:A16"/>
    <mergeCell ref="A4:A5"/>
    <mergeCell ref="A47:A48"/>
    <mergeCell ref="A22:A23"/>
    <mergeCell ref="A42:A43"/>
    <mergeCell ref="A28:A29"/>
  </mergeCells>
  <pageMargins left="0.23622047244094491" right="0.23622047244094491" top="0.39370078740157483" bottom="0.39370078740157483"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2">
    <tabColor theme="5"/>
  </sheetPr>
  <dimension ref="A1:J17"/>
  <sheetViews>
    <sheetView showGridLines="0" view="pageLayout" zoomScale="85" zoomScaleNormal="100" zoomScalePageLayoutView="85" workbookViewId="0">
      <selection activeCell="C24" sqref="C24"/>
    </sheetView>
  </sheetViews>
  <sheetFormatPr baseColWidth="10" defaultColWidth="11.42578125" defaultRowHeight="15" x14ac:dyDescent="0.25"/>
  <cols>
    <col min="1" max="1" width="38.7109375" customWidth="1"/>
    <col min="2" max="3" width="12.42578125" style="89" customWidth="1"/>
    <col min="4" max="4" width="3.28515625" customWidth="1"/>
    <col min="5" max="6" width="14.42578125" customWidth="1"/>
    <col min="10" max="10" width="17" bestFit="1" customWidth="1"/>
  </cols>
  <sheetData>
    <row r="1" spans="1:10" ht="18.75" x14ac:dyDescent="0.25">
      <c r="A1" s="104" t="s">
        <v>487</v>
      </c>
      <c r="B1" s="105"/>
      <c r="C1" s="105"/>
      <c r="D1" s="106"/>
      <c r="E1" s="107"/>
      <c r="F1" s="107"/>
    </row>
    <row r="2" spans="1:10" x14ac:dyDescent="0.25">
      <c r="A2" s="108"/>
      <c r="B2" s="109"/>
      <c r="C2" s="109"/>
      <c r="D2" s="103"/>
      <c r="E2" s="110"/>
      <c r="F2" s="110"/>
    </row>
    <row r="3" spans="1:10" x14ac:dyDescent="0.25">
      <c r="A3" s="108"/>
      <c r="B3" s="109"/>
      <c r="C3" s="109"/>
      <c r="D3" s="108"/>
      <c r="E3" s="108"/>
      <c r="F3" s="108"/>
      <c r="J3" s="75"/>
    </row>
    <row r="4" spans="1:10" x14ac:dyDescent="0.25">
      <c r="A4" s="30" t="s">
        <v>436</v>
      </c>
      <c r="B4" s="337" t="s">
        <v>488</v>
      </c>
      <c r="C4" s="337" t="s">
        <v>489</v>
      </c>
      <c r="D4" s="58"/>
      <c r="E4" s="256" t="s">
        <v>490</v>
      </c>
      <c r="F4" s="256"/>
      <c r="J4" s="75"/>
    </row>
    <row r="5" spans="1:10" x14ac:dyDescent="0.25">
      <c r="A5" s="87"/>
      <c r="B5" s="337"/>
      <c r="C5" s="337"/>
      <c r="D5" s="31"/>
      <c r="E5" s="31" t="s">
        <v>491</v>
      </c>
      <c r="F5" s="31" t="s">
        <v>492</v>
      </c>
      <c r="J5" s="75"/>
    </row>
    <row r="6" spans="1:10" x14ac:dyDescent="0.25">
      <c r="A6" s="120" t="s">
        <v>441</v>
      </c>
      <c r="B6" s="121">
        <v>0.1</v>
      </c>
      <c r="C6" s="122" t="e" vm="2">
        <f>SUM(Ebaluazioa!D4:D10)/COUNT(Ebaluazioa!D4:D10)</f>
        <v>#VALUE!</v>
      </c>
      <c r="D6" s="123"/>
      <c r="E6" s="123"/>
      <c r="F6" s="123"/>
      <c r="J6" s="75"/>
    </row>
    <row r="7" spans="1:10" x14ac:dyDescent="0.25">
      <c r="A7" s="124" t="s">
        <v>94</v>
      </c>
      <c r="B7" s="125">
        <v>0.2</v>
      </c>
      <c r="C7" s="126" t="e" vm="2">
        <f>SUM(Ebaluazioa!D11:D14)/COUNT(Ebaluazioa!D11:D14)</f>
        <v>#VALUE!</v>
      </c>
      <c r="D7" s="124"/>
      <c r="E7" s="124"/>
      <c r="F7" s="124"/>
      <c r="J7" s="75"/>
    </row>
    <row r="8" spans="1:10" x14ac:dyDescent="0.25">
      <c r="A8" s="127" t="s">
        <v>459</v>
      </c>
      <c r="B8" s="128">
        <v>0.3</v>
      </c>
      <c r="C8" s="129">
        <f>SUM(Ebaluazioa!D15:D21)/COUNT(Ebaluazioa!D15:D21)</f>
        <v>1</v>
      </c>
      <c r="D8" s="127"/>
      <c r="E8" s="127"/>
      <c r="F8" s="127"/>
      <c r="J8" s="75"/>
    </row>
    <row r="9" spans="1:10" x14ac:dyDescent="0.25">
      <c r="A9" s="124" t="s">
        <v>164</v>
      </c>
      <c r="B9" s="125">
        <v>0.1</v>
      </c>
      <c r="C9" s="126">
        <f>SUM(Ebaluazioa!D22:D27)/COUNT(Ebaluazioa!D22:D27)</f>
        <v>1</v>
      </c>
      <c r="D9" s="124"/>
      <c r="E9" s="124"/>
      <c r="F9" s="124"/>
      <c r="J9" s="75"/>
    </row>
    <row r="10" spans="1:10" x14ac:dyDescent="0.25">
      <c r="A10" s="127" t="s">
        <v>469</v>
      </c>
      <c r="B10" s="128">
        <v>0.05</v>
      </c>
      <c r="C10" s="129" t="e" vm="2">
        <f>SUM(Ebaluazioa!D28:D34)/COUNT(Ebaluazioa!D28:D34)</f>
        <v>#VALUE!</v>
      </c>
      <c r="D10" s="127"/>
      <c r="E10" s="127"/>
      <c r="F10" s="127"/>
      <c r="J10" s="75"/>
    </row>
    <row r="11" spans="1:10" x14ac:dyDescent="0.25">
      <c r="A11" s="124" t="s">
        <v>473</v>
      </c>
      <c r="B11" s="125">
        <v>0.05</v>
      </c>
      <c r="C11" s="126">
        <f>SUM(Ebaluazioa!D35:D41)/COUNT(Ebaluazioa!D35:D41)</f>
        <v>1</v>
      </c>
      <c r="D11" s="124"/>
      <c r="E11" s="124"/>
      <c r="F11" s="124"/>
      <c r="J11" s="75"/>
    </row>
    <row r="12" spans="1:10" x14ac:dyDescent="0.25">
      <c r="A12" s="127" t="s">
        <v>332</v>
      </c>
      <c r="B12" s="128">
        <v>0.1</v>
      </c>
      <c r="C12" s="129">
        <f>SUM(Ebaluazioa!D42:D46)/COUNT(Ebaluazioa!D42:D46)</f>
        <v>1</v>
      </c>
      <c r="D12" s="127"/>
      <c r="E12" s="127"/>
      <c r="F12" s="127"/>
    </row>
    <row r="13" spans="1:10" ht="24" x14ac:dyDescent="0.25">
      <c r="A13" s="124" t="s">
        <v>479</v>
      </c>
      <c r="B13" s="125">
        <v>0.1</v>
      </c>
      <c r="C13" s="126">
        <f>SUM(Ebaluazioa!D47:D53)/COUNT(Ebaluazioa!D47:D53)</f>
        <v>1</v>
      </c>
      <c r="D13" s="124"/>
      <c r="E13" s="124"/>
      <c r="F13" s="124"/>
    </row>
    <row r="14" spans="1:10" x14ac:dyDescent="0.25">
      <c r="A14" s="127"/>
      <c r="B14" s="128">
        <f>SUM(B6:B13)</f>
        <v>1.0000000000000002</v>
      </c>
      <c r="C14" s="129"/>
      <c r="D14" s="127"/>
      <c r="E14" s="127"/>
      <c r="F14" s="127"/>
    </row>
    <row r="15" spans="1:10" x14ac:dyDescent="0.25">
      <c r="A15" s="130" t="s">
        <v>493</v>
      </c>
      <c r="B15" s="125"/>
      <c r="C15" s="126"/>
      <c r="D15" s="124"/>
      <c r="E15" s="131" t="e" vm="2">
        <f>SUM(C6:C13)/COUNT(C6:C13)</f>
        <v>#VALUE!</v>
      </c>
      <c r="F15" s="131" t="e" vm="2">
        <f>B6*C6+B7*C7+B8*C8+B9*C9+B10*C10+B11*C11+B12*C12+B13*C13</f>
        <v>#VALUE!</v>
      </c>
    </row>
    <row r="16" spans="1:10" x14ac:dyDescent="0.25">
      <c r="A16" s="127"/>
      <c r="B16" s="128"/>
      <c r="C16" s="129"/>
      <c r="D16" s="127"/>
      <c r="E16" s="127"/>
      <c r="F16" s="127"/>
    </row>
    <row r="17" spans="1:6" x14ac:dyDescent="0.25">
      <c r="A17" s="124"/>
      <c r="B17" s="125"/>
      <c r="C17" s="126"/>
      <c r="D17" s="124"/>
      <c r="E17" s="124"/>
      <c r="F17" s="124"/>
    </row>
  </sheetData>
  <mergeCells count="3">
    <mergeCell ref="C4:C5"/>
    <mergeCell ref="E4:F4"/>
    <mergeCell ref="B4:B5"/>
  </mergeCells>
  <pageMargins left="0.7" right="0.7" top="0.78740157499999996" bottom="0.78740157499999996"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76BA4-5A36-40E6-A757-67CD3885E924}">
  <sheetPr>
    <tabColor theme="8" tint="-0.249977111117893"/>
  </sheetPr>
  <dimension ref="A1:J65"/>
  <sheetViews>
    <sheetView zoomScaleNormal="100" workbookViewId="0">
      <selection activeCell="D45" sqref="D45:D51"/>
    </sheetView>
  </sheetViews>
  <sheetFormatPr baseColWidth="10" defaultColWidth="11.42578125" defaultRowHeight="15" x14ac:dyDescent="0.25"/>
  <cols>
    <col min="1" max="1" width="24.7109375" customWidth="1"/>
    <col min="3" max="3" width="32.140625" customWidth="1"/>
  </cols>
  <sheetData>
    <row r="1" spans="1:10" x14ac:dyDescent="0.25">
      <c r="A1" s="161" t="s">
        <v>494</v>
      </c>
      <c r="B1" s="173">
        <f>'Oinarrizko datuak eta atalasea'!C3</f>
        <v>0</v>
      </c>
      <c r="C1" s="161" t="s">
        <v>39</v>
      </c>
      <c r="D1" s="173">
        <f>'Oinarrizko datuak eta atalasea'!C3</f>
        <v>0</v>
      </c>
      <c r="E1" s="180"/>
      <c r="F1" s="176"/>
      <c r="G1" s="176"/>
      <c r="H1" s="175"/>
      <c r="I1" s="177"/>
      <c r="J1" s="175"/>
    </row>
    <row r="2" spans="1:10" ht="24" x14ac:dyDescent="0.25">
      <c r="A2" s="350" t="s">
        <v>441</v>
      </c>
      <c r="B2" s="339" t="e" vm="2">
        <f>AVERAGE(D2:D8)</f>
        <v>#VALUE!</v>
      </c>
      <c r="C2" s="164" t="s">
        <v>50</v>
      </c>
      <c r="D2" s="171" t="e" vm="2">
        <f>Ebaluazioa!D4</f>
        <v>#VALUE!</v>
      </c>
      <c r="E2" s="187"/>
      <c r="F2" s="181"/>
      <c r="G2" s="181"/>
      <c r="H2" s="67"/>
      <c r="I2" s="182"/>
      <c r="J2" s="67"/>
    </row>
    <row r="3" spans="1:10" x14ac:dyDescent="0.25">
      <c r="A3" s="350"/>
      <c r="B3" s="339"/>
      <c r="C3" s="164" t="s">
        <v>448</v>
      </c>
      <c r="D3" s="171">
        <f>Ebaluazioa!D5</f>
        <v>1</v>
      </c>
      <c r="E3" s="187"/>
      <c r="F3" s="181"/>
      <c r="G3" s="181"/>
      <c r="H3" s="67"/>
      <c r="I3" s="182"/>
      <c r="J3" s="67"/>
    </row>
    <row r="4" spans="1:10" x14ac:dyDescent="0.25">
      <c r="A4" s="350"/>
      <c r="B4" s="339"/>
      <c r="C4" s="163" t="s">
        <v>455</v>
      </c>
      <c r="D4" s="171">
        <f>Ebaluazioa!D6</f>
        <v>1</v>
      </c>
      <c r="E4" s="187"/>
      <c r="F4" s="181"/>
      <c r="G4" s="181"/>
      <c r="H4" s="67"/>
      <c r="I4" s="182"/>
      <c r="J4" s="67"/>
    </row>
    <row r="5" spans="1:10" x14ac:dyDescent="0.25">
      <c r="A5" s="350"/>
      <c r="B5" s="339"/>
      <c r="C5" s="163" t="s">
        <v>69</v>
      </c>
      <c r="D5" s="171">
        <f>Ebaluazioa!D7</f>
        <v>1</v>
      </c>
      <c r="E5" s="187"/>
      <c r="F5" s="181"/>
      <c r="G5" s="181"/>
      <c r="H5" s="67"/>
      <c r="I5" s="182"/>
      <c r="J5" s="67"/>
    </row>
    <row r="6" spans="1:10" x14ac:dyDescent="0.25">
      <c r="A6" s="350"/>
      <c r="B6" s="339"/>
      <c r="C6" s="163" t="s">
        <v>75</v>
      </c>
      <c r="D6" s="171">
        <f>Ebaluazioa!D8</f>
        <v>1</v>
      </c>
      <c r="E6" s="187"/>
      <c r="F6" s="181"/>
      <c r="G6" s="181"/>
      <c r="H6" s="67"/>
      <c r="I6" s="182"/>
      <c r="J6" s="67"/>
    </row>
    <row r="7" spans="1:10" x14ac:dyDescent="0.25">
      <c r="A7" s="350"/>
      <c r="B7" s="339"/>
      <c r="C7" s="163" t="s">
        <v>81</v>
      </c>
      <c r="D7" s="171">
        <f>Ebaluazioa!D9</f>
        <v>1</v>
      </c>
      <c r="E7" s="187"/>
      <c r="F7" s="181"/>
      <c r="G7" s="181"/>
      <c r="H7" s="67"/>
      <c r="I7" s="182"/>
      <c r="J7" s="67"/>
    </row>
    <row r="8" spans="1:10" x14ac:dyDescent="0.25">
      <c r="A8" s="351"/>
      <c r="B8" s="340"/>
      <c r="C8" s="165" t="s">
        <v>88</v>
      </c>
      <c r="D8" s="171">
        <f>Ebaluazioa!D10</f>
        <v>1</v>
      </c>
      <c r="E8" s="187"/>
      <c r="F8" s="181"/>
      <c r="G8" s="181"/>
      <c r="H8" s="67"/>
      <c r="I8" s="182"/>
      <c r="J8" s="67"/>
    </row>
    <row r="9" spans="1:10" ht="24" x14ac:dyDescent="0.25">
      <c r="A9" s="344" t="s">
        <v>94</v>
      </c>
      <c r="B9" s="341" t="e" vm="2">
        <f>AVERAGE(D9:D12)</f>
        <v>#VALUE!</v>
      </c>
      <c r="C9" s="102" t="s">
        <v>95</v>
      </c>
      <c r="D9" s="172" t="e" vm="2">
        <f>Ebaluazioa!D11</f>
        <v>#VALUE!</v>
      </c>
      <c r="E9" s="187"/>
      <c r="F9" s="183"/>
      <c r="G9" s="183"/>
      <c r="H9" s="184"/>
      <c r="I9" s="185"/>
      <c r="J9" s="184"/>
    </row>
    <row r="10" spans="1:10" ht="24" x14ac:dyDescent="0.25">
      <c r="A10" s="345"/>
      <c r="B10" s="342"/>
      <c r="C10" s="102" t="s">
        <v>495</v>
      </c>
      <c r="D10" s="172">
        <f>Ebaluazioa!D12</f>
        <v>1</v>
      </c>
      <c r="E10" s="187"/>
      <c r="F10" s="181"/>
      <c r="G10" s="181"/>
      <c r="H10" s="67"/>
      <c r="I10" s="182"/>
      <c r="J10" s="67"/>
    </row>
    <row r="11" spans="1:10" x14ac:dyDescent="0.25">
      <c r="A11" s="345"/>
      <c r="B11" s="342"/>
      <c r="C11" s="102" t="s">
        <v>458</v>
      </c>
      <c r="D11" s="172">
        <f>Ebaluazioa!D13</f>
        <v>1</v>
      </c>
      <c r="E11" s="187"/>
      <c r="F11" s="181"/>
      <c r="G11" s="181"/>
      <c r="H11" s="67"/>
      <c r="I11" s="182"/>
      <c r="J11" s="67"/>
    </row>
    <row r="12" spans="1:10" ht="24" x14ac:dyDescent="0.25">
      <c r="A12" s="346"/>
      <c r="B12" s="343"/>
      <c r="C12" s="132" t="s">
        <v>114</v>
      </c>
      <c r="D12" s="172">
        <f>Ebaluazioa!D14</f>
        <v>1</v>
      </c>
      <c r="E12" s="187"/>
      <c r="F12" s="181"/>
      <c r="G12" s="181"/>
      <c r="H12" s="67"/>
      <c r="I12" s="182"/>
      <c r="J12" s="67"/>
    </row>
    <row r="13" spans="1:10" x14ac:dyDescent="0.25">
      <c r="A13" s="352" t="s">
        <v>496</v>
      </c>
      <c r="B13" s="338">
        <f>AVERAGE(D13:D19)</f>
        <v>1</v>
      </c>
      <c r="C13" s="164" t="s">
        <v>460</v>
      </c>
      <c r="D13" s="171">
        <f>Ebaluazioa!D15</f>
        <v>1</v>
      </c>
      <c r="E13" s="187"/>
      <c r="F13" s="181"/>
      <c r="G13" s="181"/>
      <c r="H13" s="67"/>
      <c r="I13" s="182"/>
      <c r="J13" s="67"/>
    </row>
    <row r="14" spans="1:10" x14ac:dyDescent="0.25">
      <c r="A14" s="353"/>
      <c r="B14" s="339"/>
      <c r="C14" s="164" t="s">
        <v>461</v>
      </c>
      <c r="D14" s="171">
        <f>Ebaluazioa!D16</f>
        <v>1</v>
      </c>
      <c r="E14" s="187"/>
      <c r="F14" s="181"/>
      <c r="G14" s="181"/>
      <c r="H14" s="67"/>
      <c r="I14" s="182"/>
      <c r="J14" s="67"/>
    </row>
    <row r="15" spans="1:10" x14ac:dyDescent="0.25">
      <c r="A15" s="353"/>
      <c r="B15" s="339"/>
      <c r="C15" s="163" t="s">
        <v>133</v>
      </c>
      <c r="D15" s="171">
        <f>Ebaluazioa!D17</f>
        <v>1</v>
      </c>
      <c r="E15" s="187"/>
      <c r="F15" s="181"/>
      <c r="G15" s="181"/>
      <c r="H15" s="67"/>
      <c r="I15" s="182"/>
      <c r="J15" s="67"/>
    </row>
    <row r="16" spans="1:10" x14ac:dyDescent="0.25">
      <c r="A16" s="353"/>
      <c r="B16" s="339"/>
      <c r="C16" s="163" t="s">
        <v>463</v>
      </c>
      <c r="D16" s="171">
        <f>Ebaluazioa!D18</f>
        <v>1</v>
      </c>
      <c r="E16" s="187"/>
      <c r="F16" s="181"/>
      <c r="G16" s="181"/>
      <c r="H16" s="67"/>
      <c r="I16" s="182"/>
      <c r="J16" s="67"/>
    </row>
    <row r="17" spans="1:10" x14ac:dyDescent="0.25">
      <c r="A17" s="353"/>
      <c r="B17" s="339"/>
      <c r="C17" s="163" t="s">
        <v>146</v>
      </c>
      <c r="D17" s="171">
        <f>Ebaluazioa!D19</f>
        <v>1</v>
      </c>
      <c r="E17" s="187"/>
      <c r="F17" s="181"/>
      <c r="G17" s="181"/>
      <c r="H17" s="67"/>
      <c r="I17" s="182"/>
      <c r="J17" s="67"/>
    </row>
    <row r="18" spans="1:10" x14ac:dyDescent="0.25">
      <c r="A18" s="353"/>
      <c r="B18" s="339"/>
      <c r="C18" s="163" t="s">
        <v>152</v>
      </c>
      <c r="D18" s="171">
        <f>Ebaluazioa!D20</f>
        <v>1</v>
      </c>
      <c r="E18" s="187"/>
      <c r="F18" s="181"/>
      <c r="G18" s="181"/>
      <c r="H18" s="67"/>
      <c r="I18" s="182"/>
      <c r="J18" s="67"/>
    </row>
    <row r="19" spans="1:10" x14ac:dyDescent="0.25">
      <c r="A19" s="354"/>
      <c r="B19" s="340"/>
      <c r="C19" s="165" t="s">
        <v>158</v>
      </c>
      <c r="D19" s="171">
        <f>Ebaluazioa!D21</f>
        <v>1</v>
      </c>
      <c r="E19" s="187"/>
      <c r="F19" s="181"/>
      <c r="G19" s="181"/>
      <c r="H19" s="67"/>
      <c r="I19" s="182"/>
      <c r="J19" s="67"/>
    </row>
    <row r="20" spans="1:10" x14ac:dyDescent="0.25">
      <c r="A20" s="344" t="s">
        <v>497</v>
      </c>
      <c r="B20" s="341">
        <f>AVERAGE(D20:D25)</f>
        <v>1</v>
      </c>
      <c r="C20" s="102" t="s">
        <v>165</v>
      </c>
      <c r="D20" s="172">
        <f>Ebaluazioa!D22</f>
        <v>1</v>
      </c>
      <c r="E20" s="187"/>
      <c r="F20" s="181"/>
      <c r="G20" s="181"/>
      <c r="H20" s="67"/>
      <c r="I20" s="182"/>
      <c r="J20" s="67"/>
    </row>
    <row r="21" spans="1:10" x14ac:dyDescent="0.25">
      <c r="A21" s="345"/>
      <c r="B21" s="342"/>
      <c r="C21" s="102" t="s">
        <v>171</v>
      </c>
      <c r="D21" s="172">
        <f>Ebaluazioa!D23</f>
        <v>1</v>
      </c>
      <c r="E21" s="187"/>
      <c r="F21" s="181"/>
      <c r="G21" s="181"/>
      <c r="H21" s="67"/>
      <c r="I21" s="182"/>
      <c r="J21" s="67"/>
    </row>
    <row r="22" spans="1:10" x14ac:dyDescent="0.25">
      <c r="A22" s="345"/>
      <c r="B22" s="342"/>
      <c r="C22" s="102" t="s">
        <v>177</v>
      </c>
      <c r="D22" s="172">
        <f>Ebaluazioa!D24</f>
        <v>1</v>
      </c>
      <c r="E22" s="187"/>
      <c r="F22" s="181"/>
      <c r="G22" s="181"/>
      <c r="H22" s="67"/>
      <c r="I22" s="182"/>
      <c r="J22" s="67"/>
    </row>
    <row r="23" spans="1:10" x14ac:dyDescent="0.25">
      <c r="A23" s="345"/>
      <c r="B23" s="342"/>
      <c r="C23" s="102" t="s">
        <v>183</v>
      </c>
      <c r="D23" s="172">
        <f>Ebaluazioa!D25</f>
        <v>1</v>
      </c>
      <c r="E23" s="187"/>
      <c r="F23" s="181"/>
      <c r="G23" s="181"/>
      <c r="H23" s="67"/>
      <c r="I23" s="182"/>
      <c r="J23" s="67"/>
    </row>
    <row r="24" spans="1:10" ht="24" x14ac:dyDescent="0.25">
      <c r="A24" s="345"/>
      <c r="B24" s="342"/>
      <c r="C24" s="102" t="s">
        <v>467</v>
      </c>
      <c r="D24" s="172">
        <f>Ebaluazioa!D26</f>
        <v>1</v>
      </c>
      <c r="E24" s="187"/>
      <c r="F24" s="181"/>
      <c r="G24" s="181"/>
      <c r="H24" s="67"/>
      <c r="I24" s="182"/>
      <c r="J24" s="67"/>
    </row>
    <row r="25" spans="1:10" ht="24" x14ac:dyDescent="0.25">
      <c r="A25" s="346"/>
      <c r="B25" s="343"/>
      <c r="C25" s="132" t="s">
        <v>195</v>
      </c>
      <c r="D25" s="172">
        <f>Ebaluazioa!D27</f>
        <v>1</v>
      </c>
      <c r="E25" s="138"/>
      <c r="F25" s="181"/>
      <c r="G25" s="181"/>
      <c r="H25" s="67"/>
      <c r="I25" s="182"/>
      <c r="J25" s="67"/>
    </row>
    <row r="26" spans="1:10" x14ac:dyDescent="0.25">
      <c r="A26" s="355" t="s">
        <v>498</v>
      </c>
      <c r="B26" s="338" t="e" vm="2">
        <f>AVERAGE(D26:D32)</f>
        <v>#VALUE!</v>
      </c>
      <c r="C26" s="164" t="s">
        <v>202</v>
      </c>
      <c r="D26" s="171" t="e" vm="2">
        <f>Ebaluazioa!D28</f>
        <v>#VALUE!</v>
      </c>
      <c r="E26" s="187"/>
      <c r="F26" s="181"/>
      <c r="G26" s="181"/>
      <c r="H26" s="67"/>
      <c r="I26" s="182"/>
      <c r="J26" s="67"/>
    </row>
    <row r="27" spans="1:10" x14ac:dyDescent="0.25">
      <c r="A27" s="356"/>
      <c r="B27" s="339"/>
      <c r="C27" s="164" t="s">
        <v>212</v>
      </c>
      <c r="D27" s="171" t="e" vm="2">
        <f>Ebaluazioa!D29</f>
        <v>#VALUE!</v>
      </c>
      <c r="E27" s="187"/>
      <c r="F27" s="181"/>
      <c r="G27" s="181"/>
      <c r="H27" s="67"/>
      <c r="I27" s="182"/>
      <c r="J27" s="67"/>
    </row>
    <row r="28" spans="1:10" x14ac:dyDescent="0.25">
      <c r="A28" s="356"/>
      <c r="B28" s="339"/>
      <c r="C28" s="163" t="s">
        <v>499</v>
      </c>
      <c r="D28" s="171" t="e" vm="2">
        <f>Ebaluazioa!D30</f>
        <v>#VALUE!</v>
      </c>
      <c r="E28" s="187"/>
      <c r="F28" s="181"/>
      <c r="G28" s="181"/>
      <c r="H28" s="67"/>
      <c r="I28" s="182"/>
      <c r="J28" s="67"/>
    </row>
    <row r="29" spans="1:10" x14ac:dyDescent="0.25">
      <c r="A29" s="356"/>
      <c r="B29" s="339"/>
      <c r="C29" s="163" t="s">
        <v>227</v>
      </c>
      <c r="D29" s="171">
        <f>Ebaluazioa!D31</f>
        <v>1</v>
      </c>
      <c r="E29" s="187"/>
      <c r="F29" s="181"/>
      <c r="G29" s="181"/>
      <c r="H29" s="67"/>
      <c r="I29" s="182"/>
      <c r="J29" s="67"/>
    </row>
    <row r="30" spans="1:10" x14ac:dyDescent="0.25">
      <c r="A30" s="356"/>
      <c r="B30" s="339"/>
      <c r="C30" s="163" t="s">
        <v>235</v>
      </c>
      <c r="D30" s="171" t="e" vm="2">
        <f>Ebaluazioa!D32</f>
        <v>#VALUE!</v>
      </c>
      <c r="E30" s="187"/>
      <c r="F30" s="181"/>
      <c r="G30" s="181"/>
      <c r="H30" s="67"/>
      <c r="I30" s="182"/>
      <c r="J30" s="67"/>
    </row>
    <row r="31" spans="1:10" x14ac:dyDescent="0.25">
      <c r="A31" s="356"/>
      <c r="B31" s="339"/>
      <c r="C31" s="163" t="s">
        <v>500</v>
      </c>
      <c r="D31" s="171" t="e" vm="2">
        <f>Ebaluazioa!D33</f>
        <v>#VALUE!</v>
      </c>
      <c r="E31" s="187"/>
      <c r="F31" s="181"/>
      <c r="G31" s="181"/>
      <c r="H31" s="67"/>
      <c r="I31" s="182"/>
      <c r="J31" s="67"/>
    </row>
    <row r="32" spans="1:10" x14ac:dyDescent="0.25">
      <c r="A32" s="357"/>
      <c r="B32" s="340"/>
      <c r="C32" s="165" t="s">
        <v>249</v>
      </c>
      <c r="D32" s="171" t="e" vm="2">
        <f>Ebaluazioa!D34</f>
        <v>#VALUE!</v>
      </c>
      <c r="E32" s="187"/>
      <c r="F32" s="181"/>
      <c r="G32" s="181"/>
      <c r="H32" s="67"/>
      <c r="I32" s="182"/>
      <c r="J32" s="67"/>
    </row>
    <row r="33" spans="1:10" x14ac:dyDescent="0.25">
      <c r="A33" s="344" t="s">
        <v>473</v>
      </c>
      <c r="B33" s="341">
        <f>AVERAGE(D33:D39)</f>
        <v>1</v>
      </c>
      <c r="C33" s="102" t="s">
        <v>258</v>
      </c>
      <c r="D33" s="172">
        <f>Ebaluazioa!D35</f>
        <v>1</v>
      </c>
      <c r="E33" s="187"/>
      <c r="F33" s="181"/>
      <c r="G33" s="181"/>
      <c r="H33" s="67"/>
      <c r="I33" s="182"/>
      <c r="J33" s="67"/>
    </row>
    <row r="34" spans="1:10" x14ac:dyDescent="0.25">
      <c r="A34" s="345"/>
      <c r="B34" s="342"/>
      <c r="C34" s="102" t="s">
        <v>269</v>
      </c>
      <c r="D34" s="172">
        <f>Ebaluazioa!D36</f>
        <v>1</v>
      </c>
      <c r="E34" s="187"/>
      <c r="F34" s="181"/>
      <c r="G34" s="181"/>
      <c r="H34" s="67"/>
      <c r="I34" s="182"/>
      <c r="J34" s="67"/>
    </row>
    <row r="35" spans="1:10" x14ac:dyDescent="0.25">
      <c r="A35" s="345"/>
      <c r="B35" s="342"/>
      <c r="C35" s="102" t="s">
        <v>281</v>
      </c>
      <c r="D35" s="172">
        <f>Ebaluazioa!D37</f>
        <v>1</v>
      </c>
      <c r="E35" s="187"/>
      <c r="F35" s="181"/>
      <c r="G35" s="181"/>
      <c r="H35" s="67"/>
      <c r="I35" s="182"/>
      <c r="J35" s="67"/>
    </row>
    <row r="36" spans="1:10" x14ac:dyDescent="0.25">
      <c r="A36" s="345"/>
      <c r="B36" s="342"/>
      <c r="C36" s="102" t="s">
        <v>291</v>
      </c>
      <c r="D36" s="172">
        <f>Ebaluazioa!D38</f>
        <v>1</v>
      </c>
      <c r="E36" s="187"/>
      <c r="F36" s="181"/>
      <c r="G36" s="181"/>
      <c r="H36" s="67"/>
      <c r="I36" s="182"/>
      <c r="J36" s="67"/>
    </row>
    <row r="37" spans="1:10" ht="24" x14ac:dyDescent="0.25">
      <c r="A37" s="345"/>
      <c r="B37" s="342"/>
      <c r="C37" s="102" t="s">
        <v>300</v>
      </c>
      <c r="D37" s="172">
        <f>Ebaluazioa!D39</f>
        <v>1</v>
      </c>
      <c r="E37" s="187"/>
      <c r="F37" s="181"/>
      <c r="G37" s="181"/>
      <c r="H37" s="67"/>
      <c r="I37" s="182"/>
      <c r="J37" s="67"/>
    </row>
    <row r="38" spans="1:10" x14ac:dyDescent="0.25">
      <c r="A38" s="345"/>
      <c r="B38" s="342"/>
      <c r="C38" s="102" t="s">
        <v>311</v>
      </c>
      <c r="D38" s="172">
        <f>Ebaluazioa!D40</f>
        <v>1</v>
      </c>
      <c r="E38" s="187"/>
      <c r="F38" s="181"/>
      <c r="G38" s="181"/>
      <c r="H38" s="67"/>
      <c r="I38" s="182"/>
      <c r="J38" s="67"/>
    </row>
    <row r="39" spans="1:10" x14ac:dyDescent="0.25">
      <c r="A39" s="346"/>
      <c r="B39" s="343"/>
      <c r="C39" s="132" t="s">
        <v>322</v>
      </c>
      <c r="D39" s="172">
        <f>Ebaluazioa!D41</f>
        <v>1</v>
      </c>
      <c r="E39" s="187"/>
      <c r="F39" s="181"/>
      <c r="G39" s="181"/>
      <c r="H39" s="67"/>
      <c r="I39" s="182"/>
      <c r="J39" s="67"/>
    </row>
    <row r="40" spans="1:10" x14ac:dyDescent="0.25">
      <c r="A40" s="347" t="s">
        <v>332</v>
      </c>
      <c r="B40" s="338">
        <f>AVERAGE(D40:D44)</f>
        <v>1</v>
      </c>
      <c r="C40" s="164" t="s">
        <v>334</v>
      </c>
      <c r="D40" s="171">
        <f>Ebaluazioa!D42</f>
        <v>1</v>
      </c>
      <c r="E40" s="187"/>
      <c r="F40" s="181"/>
      <c r="G40" s="181"/>
      <c r="H40" s="67"/>
      <c r="I40" s="182"/>
      <c r="J40" s="67"/>
    </row>
    <row r="41" spans="1:10" x14ac:dyDescent="0.25">
      <c r="A41" s="348"/>
      <c r="B41" s="339"/>
      <c r="C41" s="164" t="s">
        <v>501</v>
      </c>
      <c r="D41" s="171">
        <f>Ebaluazioa!D43</f>
        <v>1</v>
      </c>
      <c r="E41" s="187"/>
      <c r="F41" s="181"/>
      <c r="G41" s="181"/>
      <c r="H41" s="67"/>
      <c r="I41" s="182"/>
      <c r="J41" s="67"/>
    </row>
    <row r="42" spans="1:10" x14ac:dyDescent="0.25">
      <c r="A42" s="348"/>
      <c r="B42" s="339"/>
      <c r="C42" s="163" t="s">
        <v>476</v>
      </c>
      <c r="D42" s="171">
        <f>Ebaluazioa!D44</f>
        <v>1</v>
      </c>
      <c r="E42" s="187"/>
      <c r="F42" s="181"/>
      <c r="G42" s="181"/>
      <c r="H42" s="67"/>
      <c r="I42" s="182"/>
      <c r="J42" s="67"/>
    </row>
    <row r="43" spans="1:10" x14ac:dyDescent="0.25">
      <c r="A43" s="348"/>
      <c r="B43" s="339"/>
      <c r="C43" s="163" t="s">
        <v>502</v>
      </c>
      <c r="D43" s="171">
        <f>Ebaluazioa!D45</f>
        <v>1</v>
      </c>
      <c r="E43" s="187"/>
      <c r="F43" s="181"/>
      <c r="G43" s="181"/>
      <c r="H43" s="67"/>
      <c r="I43" s="182"/>
      <c r="J43" s="67"/>
    </row>
    <row r="44" spans="1:10" x14ac:dyDescent="0.25">
      <c r="A44" s="349"/>
      <c r="B44" s="340"/>
      <c r="C44" s="163" t="s">
        <v>478</v>
      </c>
      <c r="D44" s="171">
        <f>Ebaluazioa!D46</f>
        <v>1</v>
      </c>
      <c r="E44" s="187"/>
      <c r="F44" s="181"/>
      <c r="G44" s="181"/>
      <c r="H44" s="67"/>
      <c r="I44" s="182"/>
      <c r="J44" s="67"/>
    </row>
    <row r="45" spans="1:10" x14ac:dyDescent="0.25">
      <c r="A45" s="344" t="s">
        <v>364</v>
      </c>
      <c r="B45" s="341">
        <f>AVERAGE(D45:D51)</f>
        <v>1</v>
      </c>
      <c r="C45" s="102" t="s">
        <v>365</v>
      </c>
      <c r="D45" s="172">
        <f>Ebaluazioa!D47</f>
        <v>1</v>
      </c>
      <c r="E45" s="187"/>
      <c r="F45" s="181"/>
      <c r="G45" s="181"/>
      <c r="H45" s="67"/>
      <c r="I45" s="182"/>
      <c r="J45" s="67"/>
    </row>
    <row r="46" spans="1:10" x14ac:dyDescent="0.25">
      <c r="A46" s="345"/>
      <c r="B46" s="342"/>
      <c r="C46" s="102" t="s">
        <v>375</v>
      </c>
      <c r="D46" s="172">
        <f>Ebaluazioa!D48</f>
        <v>1</v>
      </c>
      <c r="E46" s="187"/>
      <c r="F46" s="181"/>
      <c r="G46" s="181"/>
      <c r="H46" s="67"/>
      <c r="I46" s="182"/>
      <c r="J46" s="67"/>
    </row>
    <row r="47" spans="1:10" ht="24" x14ac:dyDescent="0.25">
      <c r="A47" s="345"/>
      <c r="B47" s="342"/>
      <c r="C47" s="102" t="s">
        <v>482</v>
      </c>
      <c r="D47" s="172">
        <f>Ebaluazioa!D49</f>
        <v>1</v>
      </c>
      <c r="E47" s="187"/>
      <c r="F47" s="181"/>
      <c r="G47" s="181"/>
      <c r="H47" s="67"/>
      <c r="I47" s="182"/>
      <c r="J47" s="67"/>
    </row>
    <row r="48" spans="1:10" x14ac:dyDescent="0.25">
      <c r="A48" s="345"/>
      <c r="B48" s="342"/>
      <c r="C48" s="102" t="s">
        <v>395</v>
      </c>
      <c r="D48" s="172">
        <f>Ebaluazioa!D50</f>
        <v>1</v>
      </c>
      <c r="E48" s="187"/>
      <c r="F48" s="181"/>
      <c r="G48" s="181"/>
      <c r="H48" s="67"/>
      <c r="I48" s="182"/>
      <c r="J48" s="67"/>
    </row>
    <row r="49" spans="1:10" x14ac:dyDescent="0.25">
      <c r="A49" s="345"/>
      <c r="B49" s="342"/>
      <c r="C49" s="102" t="s">
        <v>405</v>
      </c>
      <c r="D49" s="172">
        <f>Ebaluazioa!D51</f>
        <v>1</v>
      </c>
      <c r="E49" s="187"/>
      <c r="F49" s="181"/>
      <c r="G49" s="181"/>
      <c r="H49" s="67"/>
      <c r="I49" s="182"/>
      <c r="J49" s="67"/>
    </row>
    <row r="50" spans="1:10" x14ac:dyDescent="0.25">
      <c r="A50" s="345"/>
      <c r="B50" s="342"/>
      <c r="C50" s="102" t="s">
        <v>415</v>
      </c>
      <c r="D50" s="172">
        <f>Ebaluazioa!D52</f>
        <v>1</v>
      </c>
      <c r="E50" s="187"/>
      <c r="F50" s="181"/>
      <c r="G50" s="181"/>
      <c r="H50" s="67"/>
      <c r="I50" s="182"/>
      <c r="J50" s="67"/>
    </row>
    <row r="51" spans="1:10" ht="24" x14ac:dyDescent="0.25">
      <c r="A51" s="346"/>
      <c r="B51" s="343"/>
      <c r="C51" s="132" t="s">
        <v>503</v>
      </c>
      <c r="D51" s="172">
        <f>Ebaluazioa!D53</f>
        <v>1</v>
      </c>
      <c r="E51" s="187"/>
      <c r="F51" s="181"/>
      <c r="G51" s="181"/>
      <c r="H51" s="67"/>
      <c r="I51" s="182"/>
      <c r="J51" s="67"/>
    </row>
    <row r="52" spans="1:10" x14ac:dyDescent="0.25">
      <c r="A52" s="138"/>
      <c r="B52" s="138"/>
      <c r="C52" s="138"/>
      <c r="D52" s="138"/>
      <c r="E52" s="138"/>
    </row>
    <row r="55" spans="1:10" x14ac:dyDescent="0.25">
      <c r="B55" s="138"/>
      <c r="C55" s="138"/>
      <c r="D55" s="138"/>
      <c r="E55" s="138"/>
    </row>
    <row r="56" spans="1:10" x14ac:dyDescent="0.25">
      <c r="B56" s="138"/>
      <c r="C56" s="166" t="s">
        <v>504</v>
      </c>
      <c r="D56" s="162">
        <f>'Oinarrizko datuak eta atalasea'!C3</f>
        <v>0</v>
      </c>
      <c r="E56" s="180"/>
      <c r="F56" s="176"/>
      <c r="G56" s="176"/>
      <c r="H56" s="175"/>
      <c r="I56" s="177"/>
    </row>
    <row r="57" spans="1:10" x14ac:dyDescent="0.25">
      <c r="B57" s="138"/>
      <c r="C57" s="167" t="s">
        <v>505</v>
      </c>
      <c r="D57" s="168" t="e" vm="2">
        <f>B2</f>
        <v>#VALUE!</v>
      </c>
      <c r="E57" s="186"/>
      <c r="F57" s="178"/>
      <c r="G57" s="178"/>
      <c r="H57" s="178"/>
      <c r="I57" s="179"/>
    </row>
    <row r="58" spans="1:10" x14ac:dyDescent="0.25">
      <c r="B58" s="138"/>
      <c r="C58" s="169" t="s">
        <v>94</v>
      </c>
      <c r="D58" s="174" t="e" vm="2">
        <f>B9</f>
        <v>#VALUE!</v>
      </c>
      <c r="E58" s="186"/>
      <c r="F58" s="178"/>
      <c r="G58" s="178"/>
      <c r="H58" s="178"/>
      <c r="I58" s="179"/>
    </row>
    <row r="59" spans="1:10" x14ac:dyDescent="0.25">
      <c r="B59" s="138"/>
      <c r="C59" s="170" t="s">
        <v>506</v>
      </c>
      <c r="D59" s="168">
        <f>B13</f>
        <v>1</v>
      </c>
      <c r="E59" s="186"/>
      <c r="F59" s="178"/>
      <c r="G59" s="178"/>
      <c r="H59" s="178"/>
      <c r="I59" s="179"/>
    </row>
    <row r="60" spans="1:10" x14ac:dyDescent="0.25">
      <c r="B60" s="138"/>
      <c r="C60" s="169" t="s">
        <v>497</v>
      </c>
      <c r="D60" s="174">
        <f>B20</f>
        <v>1</v>
      </c>
      <c r="E60" s="186"/>
      <c r="F60" s="178"/>
      <c r="G60" s="178"/>
      <c r="H60" s="178"/>
      <c r="I60" s="179"/>
    </row>
    <row r="61" spans="1:10" x14ac:dyDescent="0.25">
      <c r="B61" s="138"/>
      <c r="C61" s="170" t="s">
        <v>469</v>
      </c>
      <c r="D61" s="168" t="e" vm="2">
        <f>B26</f>
        <v>#VALUE!</v>
      </c>
      <c r="E61" s="186"/>
      <c r="F61" s="178"/>
      <c r="G61" s="178"/>
      <c r="H61" s="178"/>
      <c r="I61" s="179"/>
    </row>
    <row r="62" spans="1:10" x14ac:dyDescent="0.25">
      <c r="B62" s="138"/>
      <c r="C62" s="169" t="s">
        <v>473</v>
      </c>
      <c r="D62" s="174">
        <f>B33</f>
        <v>1</v>
      </c>
      <c r="E62" s="186"/>
      <c r="F62" s="178"/>
      <c r="G62" s="178"/>
      <c r="H62" s="178"/>
      <c r="I62" s="179"/>
    </row>
    <row r="63" spans="1:10" x14ac:dyDescent="0.25">
      <c r="B63" s="138"/>
      <c r="C63" s="170" t="s">
        <v>507</v>
      </c>
      <c r="D63" s="168">
        <f>B40</f>
        <v>1</v>
      </c>
      <c r="E63" s="186"/>
      <c r="F63" s="178"/>
      <c r="G63" s="178"/>
      <c r="H63" s="178"/>
      <c r="I63" s="179"/>
    </row>
    <row r="64" spans="1:10" x14ac:dyDescent="0.25">
      <c r="B64" s="138"/>
      <c r="C64" s="169" t="s">
        <v>364</v>
      </c>
      <c r="D64" s="174">
        <f>B45</f>
        <v>1</v>
      </c>
      <c r="E64" s="186"/>
      <c r="F64" s="178"/>
      <c r="G64" s="178"/>
      <c r="H64" s="178"/>
      <c r="I64" s="179"/>
    </row>
    <row r="65" spans="2:5" x14ac:dyDescent="0.25">
      <c r="B65" s="138"/>
      <c r="C65" s="138"/>
      <c r="D65" s="138"/>
      <c r="E65" s="138"/>
    </row>
  </sheetData>
  <mergeCells count="16">
    <mergeCell ref="A33:A39"/>
    <mergeCell ref="A40:A44"/>
    <mergeCell ref="A45:A51"/>
    <mergeCell ref="A2:A8"/>
    <mergeCell ref="A9:A12"/>
    <mergeCell ref="A13:A19"/>
    <mergeCell ref="A20:A25"/>
    <mergeCell ref="A26:A32"/>
    <mergeCell ref="B40:B44"/>
    <mergeCell ref="B45:B51"/>
    <mergeCell ref="B2:B8"/>
    <mergeCell ref="B9:B12"/>
    <mergeCell ref="B13:B19"/>
    <mergeCell ref="B20:B25"/>
    <mergeCell ref="B26:B32"/>
    <mergeCell ref="B33:B39"/>
  </mergeCells>
  <conditionalFormatting sqref="F2:F51">
    <cfRule type="dataBar" priority="4">
      <dataBar>
        <cfvo type="min"/>
        <cfvo type="max"/>
        <color rgb="FFFF555A"/>
      </dataBar>
      <extLst>
        <ext xmlns:x14="http://schemas.microsoft.com/office/spreadsheetml/2009/9/main" uri="{B025F937-C7B1-47D3-B67F-A62EFF666E3E}">
          <x14:id>{119E67BC-0231-4A9D-B264-823D022A3080}</x14:id>
        </ext>
      </extLst>
    </cfRule>
  </conditionalFormatting>
  <conditionalFormatting sqref="F57:F64">
    <cfRule type="dataBar" priority="3">
      <dataBar>
        <cfvo type="min"/>
        <cfvo type="max"/>
        <color rgb="FFFF555A"/>
      </dataBar>
      <extLst>
        <ext xmlns:x14="http://schemas.microsoft.com/office/spreadsheetml/2009/9/main" uri="{B025F937-C7B1-47D3-B67F-A62EFF666E3E}">
          <x14:id>{04AEEA56-8911-42FE-BB5D-A28862A10101}</x14:id>
        </ext>
      </extLst>
    </cfRule>
  </conditionalFormatting>
  <conditionalFormatting sqref="G2:G51">
    <cfRule type="dataBar" priority="2">
      <dataBar>
        <cfvo type="min"/>
        <cfvo type="max"/>
        <color rgb="FF63C384"/>
      </dataBar>
      <extLst>
        <ext xmlns:x14="http://schemas.microsoft.com/office/spreadsheetml/2009/9/main" uri="{B025F937-C7B1-47D3-B67F-A62EFF666E3E}">
          <x14:id>{40254AD5-F71A-46D8-B514-0246BC29ACD9}</x14:id>
        </ext>
      </extLst>
    </cfRule>
  </conditionalFormatting>
  <conditionalFormatting sqref="G57:G64">
    <cfRule type="dataBar" priority="1">
      <dataBar>
        <cfvo type="min"/>
        <cfvo type="max"/>
        <color rgb="FF63C384"/>
      </dataBar>
      <extLst>
        <ext xmlns:x14="http://schemas.microsoft.com/office/spreadsheetml/2009/9/main" uri="{B025F937-C7B1-47D3-B67F-A62EFF666E3E}">
          <x14:id>{71A093E1-BDBD-4D4A-AF4B-3E3C14EA400E}</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119E67BC-0231-4A9D-B264-823D022A3080}">
            <x14:dataBar minLength="0" maxLength="100" gradient="0">
              <x14:cfvo type="autoMin"/>
              <x14:cfvo type="autoMax"/>
              <x14:negativeFillColor rgb="FFFF0000"/>
              <x14:axisColor rgb="FF000000"/>
            </x14:dataBar>
          </x14:cfRule>
          <xm:sqref>F2:F51</xm:sqref>
        </x14:conditionalFormatting>
        <x14:conditionalFormatting xmlns:xm="http://schemas.microsoft.com/office/excel/2006/main">
          <x14:cfRule type="dataBar" id="{04AEEA56-8911-42FE-BB5D-A28862A10101}">
            <x14:dataBar minLength="0" maxLength="100" gradient="0">
              <x14:cfvo type="autoMin"/>
              <x14:cfvo type="autoMax"/>
              <x14:negativeFillColor rgb="FFFF0000"/>
              <x14:axisColor rgb="FF000000"/>
            </x14:dataBar>
          </x14:cfRule>
          <xm:sqref>F57:F64</xm:sqref>
        </x14:conditionalFormatting>
        <x14:conditionalFormatting xmlns:xm="http://schemas.microsoft.com/office/excel/2006/main">
          <x14:cfRule type="dataBar" id="{40254AD5-F71A-46D8-B514-0246BC29ACD9}">
            <x14:dataBar minLength="0" maxLength="100" gradient="0">
              <x14:cfvo type="autoMin"/>
              <x14:cfvo type="autoMax"/>
              <x14:negativeFillColor rgb="FFFF0000"/>
              <x14:axisColor rgb="FF000000"/>
            </x14:dataBar>
          </x14:cfRule>
          <xm:sqref>G2:G51</xm:sqref>
        </x14:conditionalFormatting>
        <x14:conditionalFormatting xmlns:xm="http://schemas.microsoft.com/office/excel/2006/main">
          <x14:cfRule type="dataBar" id="{71A093E1-BDBD-4D4A-AF4B-3E3C14EA400E}">
            <x14:dataBar minLength="0" maxLength="100" gradient="0">
              <x14:cfvo type="autoMin"/>
              <x14:cfvo type="autoMax"/>
              <x14:negativeFillColor rgb="FFFF0000"/>
              <x14:axisColor rgb="FF000000"/>
            </x14:dataBar>
          </x14:cfRule>
          <xm:sqref>G57:G64</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6c0c642-d335-4e98-a2fa-b507c8f6d8cf">
      <Terms xmlns="http://schemas.microsoft.com/office/infopath/2007/PartnerControls"/>
    </lcf76f155ced4ddcb4097134ff3c332f>
    <TaxCatchAll xmlns="0ea6a589-ef5a-4cb0-9b52-79d5b22c621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5F5810CEAEF374996551B49719E1906" ma:contentTypeVersion="19" ma:contentTypeDescription="Crear nuevo documento." ma:contentTypeScope="" ma:versionID="ef1bc3f7854e95b355ed195aba1be4f9">
  <xsd:schema xmlns:xsd="http://www.w3.org/2001/XMLSchema" xmlns:xs="http://www.w3.org/2001/XMLSchema" xmlns:p="http://schemas.microsoft.com/office/2006/metadata/properties" xmlns:ns2="96c0c642-d335-4e98-a2fa-b507c8f6d8cf" xmlns:ns3="583b166e-5166-47de-b80a-19987c867895" xmlns:ns4="0ea6a589-ef5a-4cb0-9b52-79d5b22c6219" targetNamespace="http://schemas.microsoft.com/office/2006/metadata/properties" ma:root="true" ma:fieldsID="8ab3ec27d6dad49f9d8e16bd2a716e05" ns2:_="" ns3:_="" ns4:_="">
    <xsd:import namespace="96c0c642-d335-4e98-a2fa-b507c8f6d8cf"/>
    <xsd:import namespace="583b166e-5166-47de-b80a-19987c867895"/>
    <xsd:import namespace="0ea6a589-ef5a-4cb0-9b52-79d5b22c621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LengthInSecond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c0c642-d335-4e98-a2fa-b507c8f6d8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b8eeae6-5f14-4627-b573-d6b45fbf00d0"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83b166e-5166-47de-b80a-19987c867895"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ea6a589-ef5a-4cb0-9b52-79d5b22c6219"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5cae8f68-6bf8-410d-aaaa-1b1776c59ef7}" ma:internalName="TaxCatchAll" ma:showField="CatchAllData" ma:web="583b166e-5166-47de-b80a-19987c8678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58184D-93A5-4B38-BC3A-85F336FCFB6B}">
  <ds:schemaRefs>
    <ds:schemaRef ds:uri="http://schemas.microsoft.com/sharepoint/v3/contenttype/forms"/>
  </ds:schemaRefs>
</ds:datastoreItem>
</file>

<file path=customXml/itemProps2.xml><?xml version="1.0" encoding="utf-8"?>
<ds:datastoreItem xmlns:ds="http://schemas.openxmlformats.org/officeDocument/2006/customXml" ds:itemID="{1CF0DDEF-FC91-4EE7-8B44-CC51BD93E0D6}">
  <ds:schemaRefs>
    <ds:schemaRef ds:uri="http://schemas.microsoft.com/office/2006/metadata/properties"/>
    <ds:schemaRef ds:uri="http://schemas.microsoft.com/office/infopath/2007/PartnerControls"/>
    <ds:schemaRef ds:uri="96c0c642-d335-4e98-a2fa-b507c8f6d8cf"/>
    <ds:schemaRef ds:uri="0ea6a589-ef5a-4cb0-9b52-79d5b22c6219"/>
  </ds:schemaRefs>
</ds:datastoreItem>
</file>

<file path=customXml/itemProps3.xml><?xml version="1.0" encoding="utf-8"?>
<ds:datastoreItem xmlns:ds="http://schemas.openxmlformats.org/officeDocument/2006/customXml" ds:itemID="{5244FDB8-DC17-499B-B807-8FA2D46A43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c0c642-d335-4e98-a2fa-b507c8f6d8cf"/>
    <ds:schemaRef ds:uri="583b166e-5166-47de-b80a-19987c867895"/>
    <ds:schemaRef ds:uri="0ea6a589-ef5a-4cb0-9b52-79d5b22c62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Portada</vt:lpstr>
      <vt:lpstr>Kredituak</vt:lpstr>
      <vt:lpstr>Sarrera</vt:lpstr>
      <vt:lpstr>Oinarrizko datuak eta atalasea</vt:lpstr>
      <vt:lpstr>Kudeaketa estrategikoa, enpresa</vt:lpstr>
      <vt:lpstr>Baliabideen kudeaketa</vt:lpstr>
      <vt:lpstr>Produktua eta lanak</vt:lpstr>
      <vt:lpstr>Hornidura-katea</vt:lpstr>
      <vt:lpstr>Informazioaren kudeaketa</vt:lpstr>
      <vt:lpstr>Kalitatearen kudeaketa</vt:lpstr>
      <vt:lpstr>Prozesuko material-fluxuak</vt:lpstr>
      <vt:lpstr>Heldutasun teknologikoa eta</vt:lpstr>
      <vt:lpstr>Ebaluazioa</vt:lpstr>
      <vt:lpstr>Emaitza orokorrak</vt:lpstr>
      <vt:lpstr>Emaitza zehatzak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s6mamueh</dc:creator>
  <cp:keywords/>
  <dc:description/>
  <cp:lastModifiedBy>Susana Unzurrunzaga</cp:lastModifiedBy>
  <cp:revision/>
  <dcterms:created xsi:type="dcterms:W3CDTF">2019-07-11T13:20:06Z</dcterms:created>
  <dcterms:modified xsi:type="dcterms:W3CDTF">2026-02-03T10:49:40Z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0x010100F5F5810CEAEF374996551B49719E1906</vt:lpwstr>
  </property>
  <property fmtid="{D5CDD505-2E9C-101B-9397-08002B2CF9AE}" pid="3" name="MediaServiceImageTags">
    <vt:lpwstr/>
  </property>
</Properties>
</file>